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01F92251-F0F8-47FB-AB09-FC6B781C7D4B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2205" yWindow="2190" windowWidth="21600" windowHeight="1138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<sst xmlns="http://schemas.openxmlformats.org/spreadsheetml/2006/main" count="751" uniqueCount="183">
  <si>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</si>
  <si>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</si>
  <si>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</si>
  <si>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</si>
  <si>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</si>
  <si>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</si>
  <si>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</si>
  <si>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</si>
  <si>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</si>
  <si>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</si>
  <si>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</si>
  <si>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</si>
  <si>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</si>
  <si>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</si>
  <si>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</si>
  <si>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</si>
  <si>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</si>
  <si>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</si>
  <si>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</si>
  <si>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</si>
  <si>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</si>
  <si>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</si>
  <si>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</si>
  <si>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</si>
  <si>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abzgl.</t>
  </si>
  <si>
    <t xml:space="preserve"> Skonto</t>
  </si>
  <si>
    <t>Endsumme</t>
  </si>
  <si>
    <t>Bundesstadt Bonn - Lieferung und Erneuerung des Datenfernnetzwerks von Feuerwehr und Rettungsdienst der Bundesstadt Bonn</t>
  </si>
  <si>
    <t>BN-2024-05373</t>
  </si>
  <si>
    <t>15.10.2024 10:00 Uhr</t>
  </si>
  <si>
    <t>Öffentliche Ausschreibung</t>
  </si>
  <si>
    <t>UVGO</t>
  </si>
  <si>
    <t>CXTSYYDY18NRRP9K</t>
  </si>
  <si>
    <t>Die Vergabe ist nicht in Lose aufgeteilt. Bitte füllen Sie das nächste Arbeitsblatt aus.</t>
  </si>
  <si>
    <t>1.1</t>
  </si>
  <si>
    <t>Gruppe</t>
  </si>
  <si>
    <t>Systemknoten am Rechenzentrumsstandort 1</t>
  </si>
  <si>
    <t>1.1.1</t>
  </si>
  <si>
    <t>Leistung</t>
  </si>
  <si>
    <t>modulares Baugruppenträgersystem 
wie in dem der Leistungsbeschreibung hinzugefügte Leistungsverzeichnis unter Punkt 5, Position 1.1.1 beschrieben, zur Aufanhme der nachfolgend aufgeführten Komponenten:</t>
  </si>
  <si>
    <t>St</t>
  </si>
  <si>
    <t>1.1.2</t>
  </si>
  <si>
    <t>passive Komponente/en zur Bündelung der 40 DWDM-Kanäle auf die Glasfaserverbindungsleitungen (Ost/West) zu den anderen Standorten.</t>
  </si>
  <si>
    <t>1.1.3</t>
  </si>
  <si>
    <t>passive Komponente/en zum Ein- und Auskoppeln von je 24 DWDM-Kanälen mit 10 Gbit Mindestbandbreite zwischen den Rechenzentren.</t>
  </si>
  <si>
    <t>1.1.4</t>
  </si>
  <si>
    <t>aktive Transponderkarten 2 x 10 Gbit 
zum kanalselektiven Ein- und Auskoppeln von 10 Gbit Netzwerkver-bindungen zwischen den Rechenzentren mit den erforderlichen ka-nalselektiven Transceivern für die 24 DWDM-Kanäle.</t>
  </si>
  <si>
    <t>1.1.5</t>
  </si>
  <si>
    <t>aktive Transponderkarten 2 x 1 Gbit
zum kanalselektiven Ein- und Auskoppeln von 1 Gbit Netzwerkver-bindungen zwischen den Rechenzentren mit den erforderlichen ka-nalselektiven Transceivern für die 24 DWDM-Kanäle.</t>
  </si>
  <si>
    <t>1.1.6</t>
  </si>
  <si>
    <t>passive Komponente/en zum Ein- und Auskoppeln von je 16 DWDM-Kanälen mit 10 Gbit Mindestbandbreite zwischen den Standorten (ohne Standort 50).</t>
  </si>
  <si>
    <t>1.1.7</t>
  </si>
  <si>
    <t>passive Komponente/en zum Ein- und Auskoppeln von 16 DWDM-Kanälen mit 10 Gbit Mindestbandbreite zum Standort 50.</t>
  </si>
  <si>
    <t>1.1.8</t>
  </si>
  <si>
    <t>passive Komponente/en zur Bündelung der16 DWDM Kanäle auf die Glasfaserverbindungsleitungen zum Standort 50.</t>
  </si>
  <si>
    <t>1.1.9</t>
  </si>
  <si>
    <t>Verstärker/Verstärkerkarten/Verstärkereinheiten
zur Sicherstellung der Übertragung auf den beiden Glasfaserverbindungsleitungen (Ost/West) zu den anderen Standorten</t>
  </si>
  <si>
    <t>1.1.10</t>
  </si>
  <si>
    <t>Abdeckung aller freien Einbauplätze mit Blindplatten im Rahmen</t>
  </si>
  <si>
    <t>1.1.11</t>
  </si>
  <si>
    <t>erforderliche Patchkabel zur funktionellen Inbetriebnahme des Baugruppenträgers in der beschriebenen Funktion.</t>
  </si>
  <si>
    <t>1.1.12</t>
  </si>
  <si>
    <t>Patchkabel, ~0,5m, zur Brückung der Ein- und Ausgänge der 16 DWDM-Kanäle zur Vernetzung der Standorte im Ring.</t>
  </si>
  <si>
    <t>1.2</t>
  </si>
  <si>
    <t>Systemknoten am Standort 2</t>
  </si>
  <si>
    <t>1.2.1</t>
  </si>
  <si>
    <t>Systemknoten am Rechenzentrumsstandort 2
wie Pos. 1 jedoch ohne die passive Komponente/en zum Ein- und Auskoppeln von 16 DWDM-Kanälen mit 10 Gbit Mindestbandbreite zum Standort 50.</t>
  </si>
  <si>
    <t>1.3</t>
  </si>
  <si>
    <t>Systemknoten am Standort 40</t>
  </si>
  <si>
    <t>1.3.1</t>
  </si>
  <si>
    <t>modulares Baugruppenträgersystem für alle Systemkomponenten am Standort 
• 	in 19“ Bauweise maximal 2 HE
zur Aufnahme der nachfolgend aufgeführten Komponenten.</t>
  </si>
  <si>
    <t>1.3.2</t>
  </si>
  <si>
    <t>passive Komponente/en zum Ein- und Auskoppeln von je 16 DWDM-Kanälen mit 10 Gbit Mindestbandbreite zwischen den einzelnen Standorten.</t>
  </si>
  <si>
    <t>1.3.3</t>
  </si>
  <si>
    <t>passive Komponente/en zur Bündelung der 2*16 DWDM-Kanäle sowie Ein- und Ausleitung auf die Glasfaserverbindungsleitungen (Ost/West) zu den anderen Standorten.</t>
  </si>
  <si>
    <t>1.3.4</t>
  </si>
  <si>
    <t>Abdeckung aller freien Einbauplätze mit Blindplatten im Rahmen.</t>
  </si>
  <si>
    <t>1.3.5</t>
  </si>
  <si>
    <t>erforderliche Patchkabel zur funktionellen Inbetriebnahme des Baugruppenträgers.</t>
  </si>
  <si>
    <t>1.3.6</t>
  </si>
  <si>
    <t>Patchkabel, ~0.5m, zur Brückung der Ein- und Ausgänge der 16 DWDM-Kanäle zur Vernetzung der Standorte im Ring.</t>
  </si>
  <si>
    <t>1.4</t>
  </si>
  <si>
    <t>Systemknoten am Standort 15</t>
  </si>
  <si>
    <t>1.4.1</t>
  </si>
  <si>
    <t>Systemknoten am Standort 15
wie Pos. 3.1 … 3.6</t>
  </si>
  <si>
    <t>1.5</t>
  </si>
  <si>
    <t>Systemknoten am Standort 16</t>
  </si>
  <si>
    <t>1.5.1</t>
  </si>
  <si>
    <t>Systemknoten am Standort 16
wie Pos. 3.1 … 3.6</t>
  </si>
  <si>
    <t>1.6</t>
  </si>
  <si>
    <t>Systemknoten am Standort 20</t>
  </si>
  <si>
    <t>1.6.1</t>
  </si>
  <si>
    <t>Systemknoten am Standort 20
wie Pos. 3.1 … 3.6</t>
  </si>
  <si>
    <t>1.7</t>
  </si>
  <si>
    <t>Systemknoten am Standort 25</t>
  </si>
  <si>
    <t>1.7.1</t>
  </si>
  <si>
    <t>Systemknoten am Standort 25
wie Pos. 3.1 … 3.6</t>
  </si>
  <si>
    <t>1.8</t>
  </si>
  <si>
    <t>Systemknoten am Standort 90</t>
  </si>
  <si>
    <t>1.8.1</t>
  </si>
  <si>
    <t>Systemknoten am Standort 90
wie Pos. 3.1 … 3.6</t>
  </si>
  <si>
    <t>1.9</t>
  </si>
  <si>
    <t>Systemknoten am Standort 30</t>
  </si>
  <si>
    <t>1.9.1</t>
  </si>
  <si>
    <t>Systemknoten am Standort 30
wie Pos. 3.1 … 3.6</t>
  </si>
  <si>
    <t>1.10</t>
  </si>
  <si>
    <t>Systemknoten am Standort 10</t>
  </si>
  <si>
    <t>1.10.1</t>
  </si>
  <si>
    <t>Systemknoten am Standort 10
wie Pos. 3.1 … 3.6</t>
  </si>
  <si>
    <t>1.11</t>
  </si>
  <si>
    <t>Systemknoten am Standort 50</t>
  </si>
  <si>
    <t>1.11.1</t>
  </si>
  <si>
    <t>modulares Baugruppenträgersystem für alle Systemkomponenten am Standort 
•in 19“ Bauweise maximal 2 HE
zur Aufnahme der nachfolgend aufgeführten Komponenten.</t>
  </si>
  <si>
    <t>1.11.2</t>
  </si>
  <si>
    <t>passive Komponente/en zum Ein- und Auskoppeln von 16 DWDM-Kanälen mit 10 Gbit Mindestbandbreite.</t>
  </si>
  <si>
    <t>1.11.3</t>
  </si>
  <si>
    <t>Passive Komponente/en zur Bündelung der 16 DWDM Kanäle auf die Glasfaserverbindungsleitung.</t>
  </si>
  <si>
    <t>1.11.4</t>
  </si>
  <si>
    <t>1.11.5</t>
  </si>
  <si>
    <t>1.12</t>
  </si>
  <si>
    <t>Verstärkereinheit für Systemknoten an den Standorten 40, 20, 30, 10</t>
  </si>
  <si>
    <t>1.12.1</t>
  </si>
  <si>
    <t>Option</t>
  </si>
  <si>
    <t>Baugruppenträger bzw. Baugruppenträgererweiterung 
•	max. 1 HE 
•	1 Netzteil 230 Volt 
zur Aufnahme der nachfolgend aufgeführten Komponenten.</t>
  </si>
  <si>
    <t>1.12.2</t>
  </si>
  <si>
    <t>Verstärker/Verstärkerkarten/Verstärkereinheiten
zur Sicherstellung der Übertragung auf den beiden Glasfaserverbindungsleitungen zu den anderen Standorten.</t>
  </si>
  <si>
    <t>1.12.3</t>
  </si>
  <si>
    <t>erforderliche Patchkabel zur funktionellen Inbetriebnahme des Baugruppenträgers am Standort.</t>
  </si>
  <si>
    <t>1.13</t>
  </si>
  <si>
    <t>DWDM Transceiver</t>
  </si>
  <si>
    <t>1.13.1</t>
  </si>
  <si>
    <t>Lieferung von 1 Gbit DWDM Transceivern mit einer Bandbreite von 1Gbit für den 1. Kanal der 16-DWDM-Kanäle zur Vernetzung der Standorte. Kompatibel zu Cisco Catalyst 9200 / 9300 Serie.</t>
  </si>
  <si>
    <t>1.13.2</t>
  </si>
  <si>
    <t>Lieferung von 1 Gbit DWDM Transceivern mit einer Bandbreite von 1Gbit für den 2. Kanal der 16-DWDM-Kanäle zur Vernetzung der Standorte. Kompatibel zu Cisco Catalyst 9200 / 9300 Serie.</t>
  </si>
  <si>
    <t>1.13.3</t>
  </si>
  <si>
    <t>Lieferung von 1 Gbit DWDM Transceivern mit einer Bandbreite von 1Gbit für den 3. Kanal der 16-DWDM-Kanäle zur Vernetzung der Standorte. Kompatibel zu Cisco Catalyst 9200 / 9300 Serie.</t>
  </si>
  <si>
    <t>1.13.4</t>
  </si>
  <si>
    <t>Lieferung von 1 Gbit DWDM Transceivern mit einer Bandbreite von 1Gbit für den 4. Kanal der 16-DWDM-Kanäle zur Vernetzung der Standorte. Kompatibel zu Cisco Catalyst 9200 / 9300 Serie.</t>
  </si>
  <si>
    <t>1.13.5</t>
  </si>
  <si>
    <t>Lieferung von 1 Gbit DWDM Transceivern mit einer Bandbreite von 1Gbit für den 5. Kanal der 16-DWDM-Kanäle zur Vernetzung der Standorte. Kompatibel zu Cisco Catalyst 9200 / 9300 Serie.</t>
  </si>
  <si>
    <t>1.13.6</t>
  </si>
  <si>
    <t>Lieferung von 1 Gbit DWDM Transceivern mit einer Bandbreite von 1Gbit für den 6. Kanal der 16-DWDM-Kanäle zur Vernetzung der Standorte. Kompatibel zu Cisco Catalyst 9200 / 9300 Serie.</t>
  </si>
  <si>
    <t>1.13.7</t>
  </si>
  <si>
    <t>Lieferung von 1 Gbit DWDM Transceivern mit einer Bandbreite von 1Gbit für den 7. Kanal der 16-DWDM-Kanäle zur Vernetzung der Standorte. Kompatibel zu Cisco Catalyst 9200 / 9300 Serie.</t>
  </si>
  <si>
    <t>1.13.8</t>
  </si>
  <si>
    <t>Lieferung von 1 Gbit DWDM Transceivern mit einer Bandbreite von 1Gbit für den 8. Kanal der 16-DWDM-Kanäle zur Vernetzung der Standorte. Kompatibel zu Cisco Catalyst 9200 / 9300 Serie.</t>
  </si>
  <si>
    <t>1.13.9</t>
  </si>
  <si>
    <t xml:space="preserve">10 Gbit Transceiver für die zur Vernetzung der Standorte
Lieferung 10Gbit DWDM Transceivern mit einer Bandbreite von 10 Gbit kanalselectiv für den 9. ...16. Kanal der 16-DWDM-Kanäle zur Vernetzung der Standorte. Kompatibel zu Cisco Catalyst 9xxx Serie.
</t>
  </si>
  <si>
    <t>1.13.10</t>
  </si>
  <si>
    <t>Lieferung von 10 Gbit DWDM Transceivern mit einer Bandbreite von 10 Gbit für die Anbindung der auftraggebereigenen Systeme an die aktiven Transponderkarten aus Pos. 1. Kompatibel zu Sophos XGS Serie.</t>
  </si>
  <si>
    <t>1.13.11</t>
  </si>
  <si>
    <t>Lieferung von 1 Gbit DWDM Transceivern mit einer Bandbreite von 1 Gbit für die Anbindung der auftraggebereigenen Systeme an die aktiven Transponderkarten aus Pos. 1. Kompatibel zu Cisco Catalyst 9200 / 9300 Serie.</t>
  </si>
  <si>
    <t>1.14</t>
  </si>
  <si>
    <t>LWL-Patchkabel</t>
  </si>
  <si>
    <t>1.14.1</t>
  </si>
  <si>
    <t>Lieferung von Singlemode LWL-Patchkabeln Typ OS2 LC-UPC / LC-UPC zum Anschluss von DWDM-Kanal zum Transceiver. Sofern andere Kabel- / Steckertypen zum Einsatz kommen, bitte entsprechend zum angebotenen Produkt passend abändern.  Länge: 0,5 Meter</t>
  </si>
  <si>
    <t>1.14.2</t>
  </si>
  <si>
    <t>Lieferung von Singlemode LWL-Patchkabeln Typ OS2 LC-UPC / LC-UPC zum Anschluss von DWDM-Kanal zum Transceiver. Sofern andere Kabel- / Steckertypen zum Einsatz kommen, bitte entsprechend zum angebotenen Produkt passend abändern.  Länge: 1,0 Meter</t>
  </si>
  <si>
    <t>1.14.3</t>
  </si>
  <si>
    <t>Lieferung von Singlemode LWL-Patchkabeln Typ OS2 LC-UPC / LC-UPC zum Anschluss von DWDM-Kanal zum Transceiver. Sofern andere Kabel- / Steckertypen zum Einsatz kommen, bitte entsprechend zum angebotenen Produkt passend abändern.  Länge: 2,0 Meter</t>
  </si>
  <si>
    <t>1.14.4</t>
  </si>
  <si>
    <t xml:space="preserve">Lieferung von Singlemode LWL-Patchkabeln Typ OS2 LC-UPC / LC-UPC zum Anschluss von DWDM-Kanal zum Transceiver. Sofern andere Kabel- / Steckertypen zum Einsatz kommen, bitte entsprechend zum angebotenen Produkt passend abändern.  Länge: 3,0 Meter </t>
  </si>
  <si>
    <t>1.14.5</t>
  </si>
  <si>
    <t>Lieferung von Singlemode LWL-Patchkabeln Typ OS2 LC-UPC / LC-UPC zum Anschluss von DWDM-Kanal zum Transceiver. Sofern andere Kabel- / Steckertypen zum Einsatz kommen, bitte entsprechend zum angebotenen Produkt passend abändern.  Länge: 5,0 Meter</t>
  </si>
  <si>
    <t>1.15</t>
  </si>
  <si>
    <t>Sonstiges</t>
  </si>
  <si>
    <t>1.15.1</t>
  </si>
  <si>
    <t>Zusätzliche Hard- und Software die abweichend vom ausgeschriebenen Umfang erforderlich ist um den geforderten Funktionsumfang zu realisieren. Im Angebot ist die Gesamtsumme einzutragen. Als Anlage Einzelauflistung mit Einzelpreisen und Begründung angeben.</t>
  </si>
  <si>
    <t>1.15.2</t>
  </si>
  <si>
    <t xml:space="preserve">Kontrollmessung der verwendeten Glasfaserstrecken
Durchführung einer OTDR-Messung mit Länge und Dämpfung aller Glasfaserstrecken zwischen den Standorten und Erstellung eines Messprotokolls für die Dokumentation
gemäß Leistungsbeschreibung Pkt. 4.15. </t>
  </si>
  <si>
    <t>1.15.3</t>
  </si>
  <si>
    <t>Werksabnahme/Funktionsprüfung
gemäß Leistungsbeschreibung Pkt. 4.16.</t>
  </si>
  <si>
    <t>1.15.4</t>
  </si>
  <si>
    <t>Aufbau und Inbetriebnahme 
gemäß Leistungsbeschreibung Pkt. 4.17</t>
  </si>
  <si>
    <t>1.15.5</t>
  </si>
  <si>
    <t>Zusätzliche Kosten für den Aufbau und Inbetriebnahme des Systems während der Nacht bzw. am Wochenende.</t>
  </si>
  <si>
    <t>1.15.6</t>
  </si>
  <si>
    <t>Dokumentation 
Systemdokumentation inkl. der bauseits gestellten Verbindungswege sowie der Schnittstellen zu den Fremdgewerken in deutscher Sprache und in elektronischer Form.</t>
  </si>
  <si>
    <t>1.15.7</t>
  </si>
  <si>
    <t>Systemschulung vor Ort
für 7 Mitarbeitende des Auftraggebers für den First- und Second-Level-Support inclusive geeigneter Schulungsunterlagen in elektronischer Form.</t>
  </si>
  <si>
    <t>1.15.8</t>
  </si>
  <si>
    <t xml:space="preserve">monatliche Servicepauschale 
für die Instandhaltungsleistung nach der Vorgabe des EVB-IT Vertrages sowie den Ausführungen des Leistungsverzeichnisses
HINWEIS: Hier bitte die monatliche Pauschale eintragen. </t>
  </si>
  <si>
    <t>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</si>
</sst>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  <fill>
      <patternFill patternType="none">
        <fgColor rgb="F2F2F2"/>
      </patternFill>
    </fill>
    <fill>
      <patternFill patternType="solid">
        <fgColor rgb="F2F2F2"/>
      </patternFill>
    </fill>
  </fills>
  <borders count="18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medium">
        <color theme="1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93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10" fontId="0" fillId="0" borderId="14" xfId="0" applyNumberFormat="1" applyBorder="1" applyProtection="1">
      <protection locked="0"/>
    </xf>
    <xf numFmtId="49" fontId="9" fillId="4" borderId="0" xfId="0" applyNumberFormat="1" applyFont="1" applyFill="1"/>
    <xf numFmtId="166" fontId="9" fillId="4" borderId="17" xfId="1" applyNumberFormat="1" applyFont="1" applyFill="1" applyBorder="1"/>
    <xf numFmtId="4" fontId="0" fillId="4" borderId="0" xfId="0" applyNumberFormat="1" applyFill="1"/>
    <xf numFmtId="49" fontId="0" fillId="4" borderId="0" xfId="0" applyNumberFormat="1" applyFill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55" fillId="4" borderId="6" xfId="0" applyNumberFormat="1" applyFont="true" applyFill="1" applyBorder="1" applyAlignment="1">
      <alignment horizontal="left" vertical="top" wrapText="true"/>
    </xf>
    <xf numFmtId="49" fontId="156" fillId="4" borderId="7" xfId="0" applyNumberFormat="1" applyFont="true" applyFill="1" applyBorder="1" applyAlignment="1">
      <alignment horizontal="center" vertical="top" wrapText="true"/>
    </xf>
    <xf numFmtId="164" fontId="9" fillId="6" borderId="9" xfId="2" applyNumberFormat="1" applyFont="1" applyBorder="1" applyAlignment="1" applyProtection="1" applyFill="true">
      <alignment vertical="top" wrapText="true"/>
      <protection locked="true"/>
    </xf>
    <xf numFmtId="164" fontId="9" fillId="6" borderId="10" xfId="1" applyNumberFormat="1" applyFont="1" applyBorder="1" applyAlignment="1" applyProtection="1" applyFill="true">
      <alignment vertical="top" wrapText="true"/>
      <protection locked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82" t="s">
        <v>27</v>
      </c>
      <c r="C2" s="82"/>
      <c r="D2" s="82"/>
      <c r="E2" s="82"/>
      <c r="F2" s="82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83" t="s">
        <v>2</v>
      </c>
      <c r="C4" s="83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28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29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30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31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32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84" t="s">
        <v>8</v>
      </c>
      <c r="C16" s="84"/>
      <c r="D16" s="6"/>
      <c r="E16" s="6"/>
      <c r="F16" s="6"/>
    </row>
    <row r="17" spans="1:6" ht="90" customHeight="1" thickBot="1" x14ac:dyDescent="0.3">
      <c r="A17" s="6"/>
      <c r="B17" s="85"/>
      <c r="C17" s="86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84" t="s">
        <v>33</v>
      </c>
      <c r="C19" s="84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102"/>
  <sheetViews>
    <sheetView workbookViewId="0" tabSelected="false">
      <pane topLeftCell="A1"/>
      <selection activeCell="I4" sqref="I4"/>
    </sheetView>
  </sheetViews>
  <sheetFormatPr baseColWidth="10" defaultRowHeight="15" x14ac:dyDescent="0.25"/>
  <cols>
    <col min="1" max="1" customWidth="true" style="74" width="8.0" collapsed="true"/>
    <col min="2" max="2" customWidth="true" style="74" width="15.140625" collapsed="true"/>
    <col min="3" max="3" customWidth="true" style="75" width="33.85546875" collapsed="true"/>
    <col min="4" max="4" customWidth="true" style="76" width="47.5703125" collapsed="true"/>
    <col min="5" max="5" customWidth="true" style="77" width="15.140625" collapsed="true"/>
    <col min="6" max="6" customWidth="true" style="77" width="14.85546875" collapsed="true"/>
    <col min="7" max="7" customWidth="true" style="78" width="10.42578125" collapsed="true"/>
    <col min="8" max="8" customWidth="true" style="79" width="11.5703125" collapsed="true"/>
    <col min="9" max="9" bestFit="true" customWidth="true" style="80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7" t="s">
        <v>27</v>
      </c>
      <c r="B1" s="87"/>
      <c r="C1" s="87"/>
      <c r="D1" s="87"/>
      <c r="E1" s="87"/>
      <c r="F1" s="87"/>
      <c r="G1" s="87"/>
      <c r="H1" s="87"/>
      <c r="I1" s="87"/>
      <c r="J1" s="87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88" t="s">
        <v>34</v>
      </c>
      <c r="B4" s="89" t="s">
        <v>35</v>
      </c>
      <c r="C4" s="88" t="s">
        <v>36</v>
      </c>
      <c r="D4" s="88" t="s">
        <v>20</v>
      </c>
      <c r="E4" s="31" t="s">
        <v>20</v>
      </c>
      <c r="F4" s="31" t="s">
        <v>20</v>
      </c>
      <c r="G4" s="32"/>
      <c r="H4" s="33"/>
      <c r="I4" s="90" t="s">
        <v>20</v>
      </c>
      <c r="J4" s="91" t="s">
        <v>20</v>
      </c>
      <c r="M4" s="37"/>
    </row>
    <row r="5">
      <c r="A5" s="28" t="s">
        <v>37</v>
      </c>
      <c r="B5" s="29" t="s">
        <v>38</v>
      </c>
      <c r="C5" s="30" t="s">
        <v>39</v>
      </c>
      <c r="D5" s="30" t="s">
        <v>20</v>
      </c>
      <c r="E5" s="31" t="s">
        <v>20</v>
      </c>
      <c r="F5" s="31" t="s">
        <v>20</v>
      </c>
      <c r="G5" s="92" t="n">
        <v>1.0</v>
      </c>
      <c r="H5" s="33" t="s">
        <v>40</v>
      </c>
      <c r="I5" s="34"/>
      <c r="J5" s="35" t="n">
        <f>G5*I5</f>
        <v>0.0</v>
      </c>
      <c r="K5"/>
      <c r="L5"/>
      <c r="M5" s="37"/>
    </row>
    <row r="6">
      <c r="A6" s="28" t="s">
        <v>41</v>
      </c>
      <c r="B6" s="29" t="s">
        <v>38</v>
      </c>
      <c r="C6" s="30" t="s">
        <v>42</v>
      </c>
      <c r="D6" s="30" t="s">
        <v>20</v>
      </c>
      <c r="E6" s="31" t="s">
        <v>20</v>
      </c>
      <c r="F6" s="31" t="s">
        <v>20</v>
      </c>
      <c r="G6" s="92" t="n">
        <v>2.0</v>
      </c>
      <c r="H6" s="33" t="s">
        <v>40</v>
      </c>
      <c r="I6" s="34"/>
      <c r="J6" s="35" t="n">
        <f>G6*I6</f>
        <v>0.0</v>
      </c>
      <c r="K6" s="0"/>
      <c r="L6" s="0"/>
      <c r="M6" s="37"/>
    </row>
    <row r="7">
      <c r="A7" s="28" t="s">
        <v>43</v>
      </c>
      <c r="B7" s="29" t="s">
        <v>38</v>
      </c>
      <c r="C7" s="30" t="s">
        <v>44</v>
      </c>
      <c r="D7" s="30" t="s">
        <v>20</v>
      </c>
      <c r="E7" s="31" t="s">
        <v>20</v>
      </c>
      <c r="F7" s="31" t="s">
        <v>20</v>
      </c>
      <c r="G7" s="92" t="n">
        <v>2.0</v>
      </c>
      <c r="H7" s="33" t="s">
        <v>40</v>
      </c>
      <c r="I7" s="34"/>
      <c r="J7" s="35" t="n">
        <f>G7*I7</f>
        <v>0.0</v>
      </c>
      <c r="K7" s="0"/>
      <c r="L7" s="0"/>
      <c r="M7" s="37"/>
    </row>
    <row r="8">
      <c r="A8" s="28" t="s">
        <v>45</v>
      </c>
      <c r="B8" s="29" t="s">
        <v>38</v>
      </c>
      <c r="C8" s="30" t="s">
        <v>46</v>
      </c>
      <c r="D8" s="30" t="s">
        <v>20</v>
      </c>
      <c r="E8" s="31" t="s">
        <v>20</v>
      </c>
      <c r="F8" s="31" t="s">
        <v>20</v>
      </c>
      <c r="G8" s="92" t="n">
        <v>4.0</v>
      </c>
      <c r="H8" s="33" t="s">
        <v>40</v>
      </c>
      <c r="I8" s="34"/>
      <c r="J8" s="35" t="n">
        <f>G8*I8</f>
        <v>0.0</v>
      </c>
      <c r="K8" s="0"/>
      <c r="L8" s="0"/>
      <c r="M8" s="37"/>
    </row>
    <row r="9">
      <c r="A9" s="28" t="s">
        <v>47</v>
      </c>
      <c r="B9" s="29" t="s">
        <v>38</v>
      </c>
      <c r="C9" s="30" t="s">
        <v>48</v>
      </c>
      <c r="D9" s="30" t="s">
        <v>20</v>
      </c>
      <c r="E9" s="31" t="s">
        <v>20</v>
      </c>
      <c r="F9" s="31" t="s">
        <v>20</v>
      </c>
      <c r="G9" s="92" t="n">
        <v>4.0</v>
      </c>
      <c r="H9" s="33" t="s">
        <v>40</v>
      </c>
      <c r="I9" s="34"/>
      <c r="J9" s="35" t="n">
        <f>G9*I9</f>
        <v>0.0</v>
      </c>
      <c r="K9" s="0"/>
      <c r="L9" s="0"/>
      <c r="M9" s="37"/>
    </row>
    <row r="10">
      <c r="A10" s="28" t="s">
        <v>49</v>
      </c>
      <c r="B10" s="29" t="s">
        <v>38</v>
      </c>
      <c r="C10" s="30" t="s">
        <v>50</v>
      </c>
      <c r="D10" s="30" t="s">
        <v>20</v>
      </c>
      <c r="E10" s="31" t="s">
        <v>20</v>
      </c>
      <c r="F10" s="31" t="s">
        <v>20</v>
      </c>
      <c r="G10" s="92" t="n">
        <v>2.0</v>
      </c>
      <c r="H10" s="33" t="s">
        <v>40</v>
      </c>
      <c r="I10" s="34"/>
      <c r="J10" s="35" t="n">
        <f>G10*I10</f>
        <v>0.0</v>
      </c>
      <c r="K10" s="0"/>
      <c r="L10" s="0"/>
      <c r="M10" s="37"/>
    </row>
    <row r="11">
      <c r="A11" s="28" t="s">
        <v>51</v>
      </c>
      <c r="B11" s="29" t="s">
        <v>38</v>
      </c>
      <c r="C11" s="30" t="s">
        <v>52</v>
      </c>
      <c r="D11" s="30" t="s">
        <v>20</v>
      </c>
      <c r="E11" s="31" t="s">
        <v>20</v>
      </c>
      <c r="F11" s="31" t="s">
        <v>20</v>
      </c>
      <c r="G11" s="92" t="n">
        <v>1.0</v>
      </c>
      <c r="H11" s="33" t="s">
        <v>40</v>
      </c>
      <c r="I11" s="34"/>
      <c r="J11" s="35" t="n">
        <f>G11*I11</f>
        <v>0.0</v>
      </c>
      <c r="K11" s="0"/>
      <c r="L11" s="0"/>
      <c r="M11" s="37"/>
    </row>
    <row r="12">
      <c r="A12" s="28" t="s">
        <v>53</v>
      </c>
      <c r="B12" s="29" t="s">
        <v>38</v>
      </c>
      <c r="C12" s="30" t="s">
        <v>54</v>
      </c>
      <c r="D12" s="30" t="s">
        <v>20</v>
      </c>
      <c r="E12" s="31" t="s">
        <v>20</v>
      </c>
      <c r="F12" s="31" t="s">
        <v>20</v>
      </c>
      <c r="G12" s="92" t="n">
        <v>1.0</v>
      </c>
      <c r="H12" s="33" t="s">
        <v>40</v>
      </c>
      <c r="I12" s="34"/>
      <c r="J12" s="35" t="n">
        <f>G12*I12</f>
        <v>0.0</v>
      </c>
      <c r="K12" s="0"/>
      <c r="L12" s="0"/>
      <c r="M12" s="37"/>
    </row>
    <row r="13">
      <c r="A13" s="28" t="s">
        <v>55</v>
      </c>
      <c r="B13" s="29" t="s">
        <v>38</v>
      </c>
      <c r="C13" s="30" t="s">
        <v>56</v>
      </c>
      <c r="D13" s="30" t="s">
        <v>20</v>
      </c>
      <c r="E13" s="31" t="s">
        <v>20</v>
      </c>
      <c r="F13" s="31" t="s">
        <v>20</v>
      </c>
      <c r="G13" s="92" t="n">
        <v>2.0</v>
      </c>
      <c r="H13" s="33" t="s">
        <v>40</v>
      </c>
      <c r="I13" s="34"/>
      <c r="J13" s="35" t="n">
        <f>G13*I13</f>
        <v>0.0</v>
      </c>
      <c r="K13" s="0"/>
      <c r="L13" s="0"/>
      <c r="M13" s="37"/>
    </row>
    <row r="14">
      <c r="A14" s="28" t="s">
        <v>57</v>
      </c>
      <c r="B14" s="29" t="s">
        <v>38</v>
      </c>
      <c r="C14" s="30" t="s">
        <v>58</v>
      </c>
      <c r="D14" s="30" t="s">
        <v>20</v>
      </c>
      <c r="E14" s="31" t="s">
        <v>20</v>
      </c>
      <c r="F14" s="31" t="s">
        <v>20</v>
      </c>
      <c r="G14" s="92" t="n">
        <v>1.0</v>
      </c>
      <c r="H14" s="33" t="s">
        <v>40</v>
      </c>
      <c r="I14" s="34"/>
      <c r="J14" s="35" t="n">
        <f>G14*I14</f>
        <v>0.0</v>
      </c>
      <c r="K14" s="0"/>
      <c r="L14" s="0"/>
      <c r="M14" s="37"/>
    </row>
    <row r="15">
      <c r="A15" s="28" t="s">
        <v>59</v>
      </c>
      <c r="B15" s="29" t="s">
        <v>38</v>
      </c>
      <c r="C15" s="30" t="s">
        <v>60</v>
      </c>
      <c r="D15" s="30" t="s">
        <v>20</v>
      </c>
      <c r="E15" s="31" t="s">
        <v>20</v>
      </c>
      <c r="F15" s="31" t="s">
        <v>20</v>
      </c>
      <c r="G15" s="92" t="n">
        <v>1.0</v>
      </c>
      <c r="H15" s="33" t="s">
        <v>40</v>
      </c>
      <c r="I15" s="34"/>
      <c r="J15" s="35" t="n">
        <f>G15*I15</f>
        <v>0.0</v>
      </c>
      <c r="K15" s="0"/>
      <c r="L15" s="0"/>
      <c r="M15" s="37"/>
    </row>
    <row r="16">
      <c r="A16" s="28" t="s">
        <v>61</v>
      </c>
      <c r="B16" s="29" t="s">
        <v>38</v>
      </c>
      <c r="C16" s="30" t="s">
        <v>62</v>
      </c>
      <c r="D16" s="30" t="s">
        <v>20</v>
      </c>
      <c r="E16" s="31" t="s">
        <v>20</v>
      </c>
      <c r="F16" s="31" t="s">
        <v>20</v>
      </c>
      <c r="G16" s="92" t="n">
        <v>16.0</v>
      </c>
      <c r="H16" s="33" t="s">
        <v>40</v>
      </c>
      <c r="I16" s="34"/>
      <c r="J16" s="35" t="n">
        <f>G16*I16</f>
        <v>0.0</v>
      </c>
      <c r="K16" s="0"/>
      <c r="L16" s="0"/>
      <c r="M16" s="37"/>
    </row>
    <row r="17">
      <c r="A17" s="88" t="s">
        <v>63</v>
      </c>
      <c r="B17" s="89" t="s">
        <v>35</v>
      </c>
      <c r="C17" s="88" t="s">
        <v>64</v>
      </c>
      <c r="D17" s="88" t="s">
        <v>20</v>
      </c>
      <c r="E17" s="31" t="s">
        <v>20</v>
      </c>
      <c r="F17" s="31" t="s">
        <v>20</v>
      </c>
      <c r="G17" s="32"/>
      <c r="H17" s="33"/>
      <c r="I17" s="90" t="s">
        <v>20</v>
      </c>
      <c r="J17" s="91" t="s">
        <v>20</v>
      </c>
      <c r="K17" s="0"/>
      <c r="L17" s="0"/>
      <c r="M17" s="37"/>
    </row>
    <row r="18">
      <c r="A18" s="28" t="s">
        <v>65</v>
      </c>
      <c r="B18" s="29" t="s">
        <v>38</v>
      </c>
      <c r="C18" s="30" t="s">
        <v>66</v>
      </c>
      <c r="D18" s="30" t="s">
        <v>20</v>
      </c>
      <c r="E18" s="31" t="s">
        <v>20</v>
      </c>
      <c r="F18" s="31" t="s">
        <v>20</v>
      </c>
      <c r="G18" s="92" t="n">
        <v>1.0</v>
      </c>
      <c r="H18" s="33" t="s">
        <v>40</v>
      </c>
      <c r="I18" s="34"/>
      <c r="J18" s="35" t="n">
        <f>G18*I18</f>
        <v>0.0</v>
      </c>
      <c r="K18" s="0"/>
      <c r="L18" s="0"/>
      <c r="M18" s="37"/>
    </row>
    <row r="19">
      <c r="A19" s="88" t="s">
        <v>67</v>
      </c>
      <c r="B19" s="89" t="s">
        <v>35</v>
      </c>
      <c r="C19" s="88" t="s">
        <v>68</v>
      </c>
      <c r="D19" s="88" t="s">
        <v>20</v>
      </c>
      <c r="E19" s="31" t="s">
        <v>20</v>
      </c>
      <c r="F19" s="31" t="s">
        <v>20</v>
      </c>
      <c r="G19" s="32"/>
      <c r="H19" s="33"/>
      <c r="I19" s="90" t="s">
        <v>20</v>
      </c>
      <c r="J19" s="91" t="s">
        <v>20</v>
      </c>
      <c r="K19" s="0"/>
      <c r="L19" s="0"/>
      <c r="M19" s="37"/>
    </row>
    <row r="20">
      <c r="A20" s="28" t="s">
        <v>69</v>
      </c>
      <c r="B20" s="29" t="s">
        <v>38</v>
      </c>
      <c r="C20" s="30" t="s">
        <v>70</v>
      </c>
      <c r="D20" s="30" t="s">
        <v>20</v>
      </c>
      <c r="E20" s="31" t="s">
        <v>20</v>
      </c>
      <c r="F20" s="31" t="s">
        <v>20</v>
      </c>
      <c r="G20" s="92" t="n">
        <v>1.0</v>
      </c>
      <c r="H20" s="33" t="s">
        <v>40</v>
      </c>
      <c r="I20" s="34"/>
      <c r="J20" s="35" t="n">
        <f>G20*I20</f>
        <v>0.0</v>
      </c>
      <c r="K20" s="0"/>
      <c r="L20" s="0"/>
      <c r="M20" s="37"/>
    </row>
    <row r="21">
      <c r="A21" s="28" t="s">
        <v>71</v>
      </c>
      <c r="B21" s="29" t="s">
        <v>38</v>
      </c>
      <c r="C21" s="30" t="s">
        <v>72</v>
      </c>
      <c r="D21" s="30" t="s">
        <v>20</v>
      </c>
      <c r="E21" s="31" t="s">
        <v>20</v>
      </c>
      <c r="F21" s="31" t="s">
        <v>20</v>
      </c>
      <c r="G21" s="92" t="n">
        <v>2.0</v>
      </c>
      <c r="H21" s="33" t="s">
        <v>40</v>
      </c>
      <c r="I21" s="34"/>
      <c r="J21" s="35" t="n">
        <f>G21*I21</f>
        <v>0.0</v>
      </c>
      <c r="K21" s="0"/>
      <c r="L21" s="0"/>
      <c r="M21" s="37"/>
    </row>
    <row r="22">
      <c r="A22" s="28" t="s">
        <v>73</v>
      </c>
      <c r="B22" s="29" t="s">
        <v>38</v>
      </c>
      <c r="C22" s="30" t="s">
        <v>74</v>
      </c>
      <c r="D22" s="30" t="s">
        <v>20</v>
      </c>
      <c r="E22" s="31" t="s">
        <v>20</v>
      </c>
      <c r="F22" s="31" t="s">
        <v>20</v>
      </c>
      <c r="G22" s="92" t="n">
        <v>1.0</v>
      </c>
      <c r="H22" s="33" t="s">
        <v>40</v>
      </c>
      <c r="I22" s="34"/>
      <c r="J22" s="35" t="n">
        <f>G22*I22</f>
        <v>0.0</v>
      </c>
      <c r="K22" s="0"/>
      <c r="L22" s="0"/>
      <c r="M22" s="37"/>
    </row>
    <row r="23">
      <c r="A23" s="28" t="s">
        <v>75</v>
      </c>
      <c r="B23" s="29" t="s">
        <v>38</v>
      </c>
      <c r="C23" s="30" t="s">
        <v>76</v>
      </c>
      <c r="D23" s="30" t="s">
        <v>20</v>
      </c>
      <c r="E23" s="31" t="s">
        <v>20</v>
      </c>
      <c r="F23" s="31" t="s">
        <v>20</v>
      </c>
      <c r="G23" s="92" t="n">
        <v>1.0</v>
      </c>
      <c r="H23" s="33" t="s">
        <v>40</v>
      </c>
      <c r="I23" s="34"/>
      <c r="J23" s="35" t="n">
        <f>G23*I23</f>
        <v>0.0</v>
      </c>
      <c r="K23" s="0"/>
      <c r="L23" s="0"/>
      <c r="M23" s="37"/>
    </row>
    <row r="24">
      <c r="A24" s="28" t="s">
        <v>77</v>
      </c>
      <c r="B24" s="29" t="s">
        <v>38</v>
      </c>
      <c r="C24" s="30" t="s">
        <v>78</v>
      </c>
      <c r="D24" s="30" t="s">
        <v>20</v>
      </c>
      <c r="E24" s="31" t="s">
        <v>20</v>
      </c>
      <c r="F24" s="31" t="s">
        <v>20</v>
      </c>
      <c r="G24" s="92" t="n">
        <v>1.0</v>
      </c>
      <c r="H24" s="33" t="s">
        <v>40</v>
      </c>
      <c r="I24" s="34"/>
      <c r="J24" s="35" t="n">
        <f>G24*I24</f>
        <v>0.0</v>
      </c>
      <c r="K24" s="0"/>
      <c r="L24" s="0"/>
      <c r="M24" s="37"/>
    </row>
    <row r="25">
      <c r="A25" s="28" t="s">
        <v>79</v>
      </c>
      <c r="B25" s="29" t="s">
        <v>38</v>
      </c>
      <c r="C25" s="30" t="s">
        <v>80</v>
      </c>
      <c r="D25" s="30" t="s">
        <v>20</v>
      </c>
      <c r="E25" s="31" t="s">
        <v>20</v>
      </c>
      <c r="F25" s="31" t="s">
        <v>20</v>
      </c>
      <c r="G25" s="92" t="n">
        <v>16.0</v>
      </c>
      <c r="H25" s="33" t="s">
        <v>40</v>
      </c>
      <c r="I25" s="34"/>
      <c r="J25" s="35" t="n">
        <f>G25*I25</f>
        <v>0.0</v>
      </c>
      <c r="K25" s="0"/>
      <c r="L25" s="0"/>
      <c r="M25" s="37"/>
    </row>
    <row r="26">
      <c r="A26" s="88" t="s">
        <v>81</v>
      </c>
      <c r="B26" s="89" t="s">
        <v>35</v>
      </c>
      <c r="C26" s="88" t="s">
        <v>82</v>
      </c>
      <c r="D26" s="88" t="s">
        <v>20</v>
      </c>
      <c r="E26" s="31" t="s">
        <v>20</v>
      </c>
      <c r="F26" s="31" t="s">
        <v>20</v>
      </c>
      <c r="G26" s="32"/>
      <c r="H26" s="33"/>
      <c r="I26" s="90" t="s">
        <v>20</v>
      </c>
      <c r="J26" s="91" t="s">
        <v>20</v>
      </c>
      <c r="K26" s="0"/>
      <c r="L26" s="0"/>
      <c r="M26" s="37"/>
    </row>
    <row r="27">
      <c r="A27" s="28" t="s">
        <v>83</v>
      </c>
      <c r="B27" s="29" t="s">
        <v>38</v>
      </c>
      <c r="C27" s="30" t="s">
        <v>84</v>
      </c>
      <c r="D27" s="30" t="s">
        <v>20</v>
      </c>
      <c r="E27" s="31" t="s">
        <v>20</v>
      </c>
      <c r="F27" s="31" t="s">
        <v>20</v>
      </c>
      <c r="G27" s="92" t="n">
        <v>1.0</v>
      </c>
      <c r="H27" s="33" t="s">
        <v>40</v>
      </c>
      <c r="I27" s="34"/>
      <c r="J27" s="35" t="n">
        <f>G27*I27</f>
        <v>0.0</v>
      </c>
      <c r="K27" s="0"/>
      <c r="L27" s="0"/>
      <c r="M27" s="37"/>
    </row>
    <row r="28">
      <c r="A28" s="88" t="s">
        <v>85</v>
      </c>
      <c r="B28" s="89" t="s">
        <v>35</v>
      </c>
      <c r="C28" s="88" t="s">
        <v>86</v>
      </c>
      <c r="D28" s="88" t="s">
        <v>20</v>
      </c>
      <c r="E28" s="31" t="s">
        <v>20</v>
      </c>
      <c r="F28" s="31" t="s">
        <v>20</v>
      </c>
      <c r="G28" s="32"/>
      <c r="H28" s="33"/>
      <c r="I28" s="90" t="s">
        <v>20</v>
      </c>
      <c r="J28" s="91" t="s">
        <v>20</v>
      </c>
      <c r="K28" s="0"/>
      <c r="L28" s="0"/>
      <c r="M28" s="37"/>
    </row>
    <row r="29">
      <c r="A29" s="28" t="s">
        <v>87</v>
      </c>
      <c r="B29" s="29" t="s">
        <v>38</v>
      </c>
      <c r="C29" s="30" t="s">
        <v>88</v>
      </c>
      <c r="D29" s="30" t="s">
        <v>20</v>
      </c>
      <c r="E29" s="31" t="s">
        <v>20</v>
      </c>
      <c r="F29" s="31" t="s">
        <v>20</v>
      </c>
      <c r="G29" s="92" t="n">
        <v>1.0</v>
      </c>
      <c r="H29" s="33" t="s">
        <v>40</v>
      </c>
      <c r="I29" s="34"/>
      <c r="J29" s="35" t="n">
        <f>G29*I29</f>
        <v>0.0</v>
      </c>
      <c r="K29" s="0"/>
      <c r="L29" s="0"/>
      <c r="M29" s="37"/>
    </row>
    <row r="30">
      <c r="A30" s="88" t="s">
        <v>89</v>
      </c>
      <c r="B30" s="89" t="s">
        <v>35</v>
      </c>
      <c r="C30" s="88" t="s">
        <v>90</v>
      </c>
      <c r="D30" s="88" t="s">
        <v>20</v>
      </c>
      <c r="E30" s="31" t="s">
        <v>20</v>
      </c>
      <c r="F30" s="31" t="s">
        <v>20</v>
      </c>
      <c r="G30" s="32"/>
      <c r="H30" s="33"/>
      <c r="I30" s="90" t="s">
        <v>20</v>
      </c>
      <c r="J30" s="91" t="s">
        <v>20</v>
      </c>
      <c r="K30" s="0"/>
      <c r="L30" s="0"/>
      <c r="M30" s="37"/>
    </row>
    <row r="31">
      <c r="A31" s="28" t="s">
        <v>91</v>
      </c>
      <c r="B31" s="29" t="s">
        <v>38</v>
      </c>
      <c r="C31" s="30" t="s">
        <v>92</v>
      </c>
      <c r="D31" s="30" t="s">
        <v>20</v>
      </c>
      <c r="E31" s="31" t="s">
        <v>20</v>
      </c>
      <c r="F31" s="31" t="s">
        <v>20</v>
      </c>
      <c r="G31" s="92" t="n">
        <v>1.0</v>
      </c>
      <c r="H31" s="33" t="s">
        <v>40</v>
      </c>
      <c r="I31" s="34"/>
      <c r="J31" s="35" t="n">
        <f>G31*I31</f>
        <v>0.0</v>
      </c>
      <c r="K31" s="0"/>
      <c r="L31" s="0"/>
      <c r="M31" s="37"/>
    </row>
    <row r="32">
      <c r="A32" s="88" t="s">
        <v>93</v>
      </c>
      <c r="B32" s="89" t="s">
        <v>35</v>
      </c>
      <c r="C32" s="88" t="s">
        <v>94</v>
      </c>
      <c r="D32" s="88" t="s">
        <v>20</v>
      </c>
      <c r="E32" s="31" t="s">
        <v>20</v>
      </c>
      <c r="F32" s="31" t="s">
        <v>20</v>
      </c>
      <c r="G32" s="32"/>
      <c r="H32" s="33"/>
      <c r="I32" s="90" t="s">
        <v>20</v>
      </c>
      <c r="J32" s="91" t="s">
        <v>20</v>
      </c>
      <c r="K32" s="0"/>
      <c r="L32" s="0"/>
      <c r="M32" s="37"/>
    </row>
    <row r="33">
      <c r="A33" s="28" t="s">
        <v>95</v>
      </c>
      <c r="B33" s="29" t="s">
        <v>38</v>
      </c>
      <c r="C33" s="30" t="s">
        <v>96</v>
      </c>
      <c r="D33" s="30" t="s">
        <v>20</v>
      </c>
      <c r="E33" s="31" t="s">
        <v>20</v>
      </c>
      <c r="F33" s="31" t="s">
        <v>20</v>
      </c>
      <c r="G33" s="92" t="n">
        <v>1.0</v>
      </c>
      <c r="H33" s="33" t="s">
        <v>40</v>
      </c>
      <c r="I33" s="34"/>
      <c r="J33" s="35" t="n">
        <f>G33*I33</f>
        <v>0.0</v>
      </c>
      <c r="K33" s="0"/>
      <c r="L33" s="0"/>
      <c r="M33" s="37"/>
    </row>
    <row r="34">
      <c r="A34" s="88" t="s">
        <v>97</v>
      </c>
      <c r="B34" s="89" t="s">
        <v>35</v>
      </c>
      <c r="C34" s="88" t="s">
        <v>98</v>
      </c>
      <c r="D34" s="88" t="s">
        <v>20</v>
      </c>
      <c r="E34" s="31" t="s">
        <v>20</v>
      </c>
      <c r="F34" s="31" t="s">
        <v>20</v>
      </c>
      <c r="G34" s="32"/>
      <c r="H34" s="33"/>
      <c r="I34" s="90" t="s">
        <v>20</v>
      </c>
      <c r="J34" s="91" t="s">
        <v>20</v>
      </c>
      <c r="K34" s="0"/>
      <c r="L34" s="0"/>
      <c r="M34" s="37"/>
    </row>
    <row r="35">
      <c r="A35" s="28" t="s">
        <v>99</v>
      </c>
      <c r="B35" s="29" t="s">
        <v>38</v>
      </c>
      <c r="C35" s="30" t="s">
        <v>100</v>
      </c>
      <c r="D35" s="30" t="s">
        <v>20</v>
      </c>
      <c r="E35" s="31" t="s">
        <v>20</v>
      </c>
      <c r="F35" s="31" t="s">
        <v>20</v>
      </c>
      <c r="G35" s="92" t="n">
        <v>1.0</v>
      </c>
      <c r="H35" s="33" t="s">
        <v>40</v>
      </c>
      <c r="I35" s="34"/>
      <c r="J35" s="35" t="n">
        <f>G35*I35</f>
        <v>0.0</v>
      </c>
      <c r="K35" s="0"/>
      <c r="L35" s="0"/>
      <c r="M35" s="37"/>
    </row>
    <row r="36">
      <c r="A36" s="88" t="s">
        <v>101</v>
      </c>
      <c r="B36" s="89" t="s">
        <v>35</v>
      </c>
      <c r="C36" s="88" t="s">
        <v>102</v>
      </c>
      <c r="D36" s="88" t="s">
        <v>20</v>
      </c>
      <c r="E36" s="31" t="s">
        <v>20</v>
      </c>
      <c r="F36" s="31" t="s">
        <v>20</v>
      </c>
      <c r="G36" s="32"/>
      <c r="H36" s="33"/>
      <c r="I36" s="90" t="s">
        <v>20</v>
      </c>
      <c r="J36" s="91" t="s">
        <v>20</v>
      </c>
      <c r="K36" s="0"/>
      <c r="L36" s="0"/>
      <c r="M36" s="37"/>
    </row>
    <row r="37">
      <c r="A37" s="28" t="s">
        <v>103</v>
      </c>
      <c r="B37" s="29" t="s">
        <v>38</v>
      </c>
      <c r="C37" s="30" t="s">
        <v>104</v>
      </c>
      <c r="D37" s="30" t="s">
        <v>20</v>
      </c>
      <c r="E37" s="31" t="s">
        <v>20</v>
      </c>
      <c r="F37" s="31" t="s">
        <v>20</v>
      </c>
      <c r="G37" s="92" t="n">
        <v>1.0</v>
      </c>
      <c r="H37" s="33" t="s">
        <v>40</v>
      </c>
      <c r="I37" s="34"/>
      <c r="J37" s="35" t="n">
        <f>G37*I37</f>
        <v>0.0</v>
      </c>
      <c r="K37" s="0"/>
      <c r="L37" s="0"/>
      <c r="M37" s="37"/>
    </row>
    <row r="38">
      <c r="A38" s="88" t="s">
        <v>105</v>
      </c>
      <c r="B38" s="89" t="s">
        <v>35</v>
      </c>
      <c r="C38" s="88" t="s">
        <v>106</v>
      </c>
      <c r="D38" s="88" t="s">
        <v>20</v>
      </c>
      <c r="E38" s="31" t="s">
        <v>20</v>
      </c>
      <c r="F38" s="31" t="s">
        <v>20</v>
      </c>
      <c r="G38" s="32"/>
      <c r="H38" s="33"/>
      <c r="I38" s="90" t="s">
        <v>20</v>
      </c>
      <c r="J38" s="91" t="s">
        <v>20</v>
      </c>
      <c r="K38" s="0"/>
      <c r="L38" s="0"/>
      <c r="M38" s="37"/>
    </row>
    <row r="39">
      <c r="A39" s="28" t="s">
        <v>107</v>
      </c>
      <c r="B39" s="29" t="s">
        <v>38</v>
      </c>
      <c r="C39" s="30" t="s">
        <v>108</v>
      </c>
      <c r="D39" s="30" t="s">
        <v>20</v>
      </c>
      <c r="E39" s="31" t="s">
        <v>20</v>
      </c>
      <c r="F39" s="31" t="s">
        <v>20</v>
      </c>
      <c r="G39" s="92" t="n">
        <v>1.0</v>
      </c>
      <c r="H39" s="33" t="s">
        <v>40</v>
      </c>
      <c r="I39" s="34"/>
      <c r="J39" s="35" t="n">
        <f>G39*I39</f>
        <v>0.0</v>
      </c>
      <c r="K39" s="0"/>
      <c r="L39" s="0"/>
      <c r="M39" s="37"/>
    </row>
    <row r="40">
      <c r="A40" s="88" t="s">
        <v>109</v>
      </c>
      <c r="B40" s="89" t="s">
        <v>35</v>
      </c>
      <c r="C40" s="88" t="s">
        <v>110</v>
      </c>
      <c r="D40" s="88" t="s">
        <v>20</v>
      </c>
      <c r="E40" s="31" t="s">
        <v>20</v>
      </c>
      <c r="F40" s="31" t="s">
        <v>20</v>
      </c>
      <c r="G40" s="32"/>
      <c r="H40" s="33"/>
      <c r="I40" s="90" t="s">
        <v>20</v>
      </c>
      <c r="J40" s="91" t="s">
        <v>20</v>
      </c>
      <c r="K40" s="0"/>
      <c r="L40" s="0"/>
      <c r="M40" s="37"/>
    </row>
    <row r="41">
      <c r="A41" s="28" t="s">
        <v>111</v>
      </c>
      <c r="B41" s="29" t="s">
        <v>38</v>
      </c>
      <c r="C41" s="30" t="s">
        <v>112</v>
      </c>
      <c r="D41" s="30" t="s">
        <v>20</v>
      </c>
      <c r="E41" s="31" t="s">
        <v>20</v>
      </c>
      <c r="F41" s="31" t="s">
        <v>20</v>
      </c>
      <c r="G41" s="92" t="n">
        <v>1.0</v>
      </c>
      <c r="H41" s="33" t="s">
        <v>40</v>
      </c>
      <c r="I41" s="34"/>
      <c r="J41" s="35" t="n">
        <f>G41*I41</f>
        <v>0.0</v>
      </c>
      <c r="K41" s="0"/>
      <c r="L41" s="0"/>
      <c r="M41" s="37"/>
    </row>
    <row r="42">
      <c r="A42" s="28" t="s">
        <v>113</v>
      </c>
      <c r="B42" s="29" t="s">
        <v>38</v>
      </c>
      <c r="C42" s="30" t="s">
        <v>114</v>
      </c>
      <c r="D42" s="30" t="s">
        <v>20</v>
      </c>
      <c r="E42" s="31" t="s">
        <v>20</v>
      </c>
      <c r="F42" s="31" t="s">
        <v>20</v>
      </c>
      <c r="G42" s="92" t="n">
        <v>1.0</v>
      </c>
      <c r="H42" s="33" t="s">
        <v>40</v>
      </c>
      <c r="I42" s="34"/>
      <c r="J42" s="35" t="n">
        <f>G42*I42</f>
        <v>0.0</v>
      </c>
      <c r="K42" s="0"/>
      <c r="L42" s="0"/>
      <c r="M42" s="37"/>
    </row>
    <row r="43">
      <c r="A43" s="28" t="s">
        <v>115</v>
      </c>
      <c r="B43" s="29" t="s">
        <v>38</v>
      </c>
      <c r="C43" s="30" t="s">
        <v>116</v>
      </c>
      <c r="D43" s="30" t="s">
        <v>20</v>
      </c>
      <c r="E43" s="31" t="s">
        <v>20</v>
      </c>
      <c r="F43" s="31" t="s">
        <v>20</v>
      </c>
      <c r="G43" s="92" t="n">
        <v>1.0</v>
      </c>
      <c r="H43" s="33" t="s">
        <v>40</v>
      </c>
      <c r="I43" s="34"/>
      <c r="J43" s="35" t="n">
        <f>G43*I43</f>
        <v>0.0</v>
      </c>
      <c r="K43" s="0"/>
      <c r="L43" s="0"/>
      <c r="M43" s="37"/>
    </row>
    <row r="44">
      <c r="A44" s="28" t="s">
        <v>117</v>
      </c>
      <c r="B44" s="29" t="s">
        <v>38</v>
      </c>
      <c r="C44" s="30" t="s">
        <v>76</v>
      </c>
      <c r="D44" s="30" t="s">
        <v>20</v>
      </c>
      <c r="E44" s="31" t="s">
        <v>20</v>
      </c>
      <c r="F44" s="31" t="s">
        <v>20</v>
      </c>
      <c r="G44" s="92" t="n">
        <v>1.0</v>
      </c>
      <c r="H44" s="33" t="s">
        <v>40</v>
      </c>
      <c r="I44" s="34"/>
      <c r="J44" s="35" t="n">
        <f>G44*I44</f>
        <v>0.0</v>
      </c>
      <c r="K44" s="0"/>
      <c r="L44" s="0"/>
      <c r="M44" s="37"/>
    </row>
    <row r="45">
      <c r="A45" s="28" t="s">
        <v>118</v>
      </c>
      <c r="B45" s="29" t="s">
        <v>38</v>
      </c>
      <c r="C45" s="30" t="s">
        <v>78</v>
      </c>
      <c r="D45" s="30" t="s">
        <v>20</v>
      </c>
      <c r="E45" s="31" t="s">
        <v>20</v>
      </c>
      <c r="F45" s="31" t="s">
        <v>20</v>
      </c>
      <c r="G45" s="92" t="n">
        <v>1.0</v>
      </c>
      <c r="H45" s="33" t="s">
        <v>40</v>
      </c>
      <c r="I45" s="34"/>
      <c r="J45" s="35" t="n">
        <f>G45*I45</f>
        <v>0.0</v>
      </c>
      <c r="K45" s="0"/>
      <c r="L45" s="0"/>
      <c r="M45" s="37"/>
    </row>
    <row r="46">
      <c r="A46" s="88" t="s">
        <v>119</v>
      </c>
      <c r="B46" s="89" t="s">
        <v>35</v>
      </c>
      <c r="C46" s="88" t="s">
        <v>120</v>
      </c>
      <c r="D46" s="88" t="s">
        <v>20</v>
      </c>
      <c r="E46" s="31" t="s">
        <v>20</v>
      </c>
      <c r="F46" s="31" t="s">
        <v>20</v>
      </c>
      <c r="G46" s="32"/>
      <c r="H46" s="33"/>
      <c r="I46" s="90" t="s">
        <v>20</v>
      </c>
      <c r="J46" s="91" t="s">
        <v>20</v>
      </c>
      <c r="K46" s="0"/>
      <c r="L46" s="0"/>
      <c r="M46" s="37"/>
    </row>
    <row r="47">
      <c r="A47" s="28" t="s">
        <v>121</v>
      </c>
      <c r="B47" s="29" t="s">
        <v>122</v>
      </c>
      <c r="C47" s="30" t="s">
        <v>123</v>
      </c>
      <c r="D47" s="30" t="s">
        <v>20</v>
      </c>
      <c r="E47" s="31" t="s">
        <v>20</v>
      </c>
      <c r="F47" s="31" t="s">
        <v>20</v>
      </c>
      <c r="G47" s="92" t="n">
        <v>1.0</v>
      </c>
      <c r="H47" s="33" t="s">
        <v>40</v>
      </c>
      <c r="I47" s="34"/>
      <c r="J47" s="35" t="n">
        <f>G47*I47</f>
        <v>0.0</v>
      </c>
      <c r="K47" s="0"/>
      <c r="L47" s="0"/>
      <c r="M47" s="37"/>
    </row>
    <row r="48">
      <c r="A48" s="28" t="s">
        <v>124</v>
      </c>
      <c r="B48" s="29" t="s">
        <v>122</v>
      </c>
      <c r="C48" s="30" t="s">
        <v>125</v>
      </c>
      <c r="D48" s="30" t="s">
        <v>20</v>
      </c>
      <c r="E48" s="31" t="s">
        <v>20</v>
      </c>
      <c r="F48" s="31" t="s">
        <v>20</v>
      </c>
      <c r="G48" s="92" t="n">
        <v>2.0</v>
      </c>
      <c r="H48" s="33" t="s">
        <v>40</v>
      </c>
      <c r="I48" s="34"/>
      <c r="J48" s="35" t="n">
        <f>G48*I48</f>
        <v>0.0</v>
      </c>
      <c r="K48" s="0"/>
      <c r="L48" s="0"/>
      <c r="M48" s="37"/>
    </row>
    <row r="49">
      <c r="A49" s="28" t="s">
        <v>126</v>
      </c>
      <c r="B49" s="29" t="s">
        <v>122</v>
      </c>
      <c r="C49" s="30" t="s">
        <v>127</v>
      </c>
      <c r="D49" s="30" t="s">
        <v>20</v>
      </c>
      <c r="E49" s="31" t="s">
        <v>20</v>
      </c>
      <c r="F49" s="31" t="s">
        <v>20</v>
      </c>
      <c r="G49" s="92" t="n">
        <v>1.0</v>
      </c>
      <c r="H49" s="33" t="s">
        <v>40</v>
      </c>
      <c r="I49" s="34"/>
      <c r="J49" s="35" t="n">
        <f>G49*I49</f>
        <v>0.0</v>
      </c>
      <c r="K49" s="0"/>
      <c r="L49" s="0"/>
      <c r="M49" s="37"/>
    </row>
    <row r="50">
      <c r="A50" s="88" t="s">
        <v>128</v>
      </c>
      <c r="B50" s="89" t="s">
        <v>35</v>
      </c>
      <c r="C50" s="88" t="s">
        <v>129</v>
      </c>
      <c r="D50" s="88" t="s">
        <v>20</v>
      </c>
      <c r="E50" s="31" t="s">
        <v>20</v>
      </c>
      <c r="F50" s="31" t="s">
        <v>20</v>
      </c>
      <c r="G50" s="32"/>
      <c r="H50" s="33"/>
      <c r="I50" s="90" t="s">
        <v>20</v>
      </c>
      <c r="J50" s="91" t="s">
        <v>20</v>
      </c>
      <c r="K50" s="0"/>
      <c r="L50" s="0"/>
      <c r="M50" s="37"/>
    </row>
    <row r="51">
      <c r="A51" s="28" t="s">
        <v>130</v>
      </c>
      <c r="B51" s="29" t="s">
        <v>38</v>
      </c>
      <c r="C51" s="30" t="s">
        <v>131</v>
      </c>
      <c r="D51" s="30" t="s">
        <v>20</v>
      </c>
      <c r="E51" s="31" t="s">
        <v>20</v>
      </c>
      <c r="F51" s="31" t="s">
        <v>20</v>
      </c>
      <c r="G51" s="92" t="n">
        <v>25.0</v>
      </c>
      <c r="H51" s="33" t="s">
        <v>40</v>
      </c>
      <c r="I51" s="34"/>
      <c r="J51" s="35" t="n">
        <f>G51*I51</f>
        <v>0.0</v>
      </c>
      <c r="K51" s="0"/>
      <c r="L51" s="0"/>
      <c r="M51" s="37"/>
    </row>
    <row r="52">
      <c r="A52" s="28" t="s">
        <v>132</v>
      </c>
      <c r="B52" s="29" t="s">
        <v>38</v>
      </c>
      <c r="C52" s="30" t="s">
        <v>133</v>
      </c>
      <c r="D52" s="30" t="s">
        <v>20</v>
      </c>
      <c r="E52" s="31" t="s">
        <v>20</v>
      </c>
      <c r="F52" s="31" t="s">
        <v>20</v>
      </c>
      <c r="G52" s="92" t="n">
        <v>25.0</v>
      </c>
      <c r="H52" s="33" t="s">
        <v>40</v>
      </c>
      <c r="I52" s="34"/>
      <c r="J52" s="35" t="n">
        <f>G52*I52</f>
        <v>0.0</v>
      </c>
      <c r="K52" s="0"/>
      <c r="L52" s="0"/>
      <c r="M52" s="37"/>
    </row>
    <row r="53">
      <c r="A53" s="28" t="s">
        <v>134</v>
      </c>
      <c r="B53" s="29" t="s">
        <v>38</v>
      </c>
      <c r="C53" s="30" t="s">
        <v>135</v>
      </c>
      <c r="D53" s="30" t="s">
        <v>20</v>
      </c>
      <c r="E53" s="31" t="s">
        <v>20</v>
      </c>
      <c r="F53" s="31" t="s">
        <v>20</v>
      </c>
      <c r="G53" s="92" t="n">
        <v>25.0</v>
      </c>
      <c r="H53" s="33" t="s">
        <v>40</v>
      </c>
      <c r="I53" s="34"/>
      <c r="J53" s="35" t="n">
        <f>G53*I53</f>
        <v>0.0</v>
      </c>
      <c r="K53" s="0"/>
      <c r="L53" s="0"/>
      <c r="M53" s="37"/>
    </row>
    <row r="54">
      <c r="A54" s="28" t="s">
        <v>136</v>
      </c>
      <c r="B54" s="29" t="s">
        <v>38</v>
      </c>
      <c r="C54" s="30" t="s">
        <v>137</v>
      </c>
      <c r="D54" s="30" t="s">
        <v>20</v>
      </c>
      <c r="E54" s="31" t="s">
        <v>20</v>
      </c>
      <c r="F54" s="31" t="s">
        <v>20</v>
      </c>
      <c r="G54" s="92" t="n">
        <v>25.0</v>
      </c>
      <c r="H54" s="33" t="s">
        <v>40</v>
      </c>
      <c r="I54" s="34"/>
      <c r="J54" s="35" t="n">
        <f>G54*I54</f>
        <v>0.0</v>
      </c>
      <c r="K54" s="0"/>
      <c r="L54" s="0"/>
      <c r="M54" s="37"/>
    </row>
    <row r="55">
      <c r="A55" s="28" t="s">
        <v>138</v>
      </c>
      <c r="B55" s="29" t="s">
        <v>38</v>
      </c>
      <c r="C55" s="30" t="s">
        <v>139</v>
      </c>
      <c r="D55" s="30" t="s">
        <v>20</v>
      </c>
      <c r="E55" s="31" t="s">
        <v>20</v>
      </c>
      <c r="F55" s="31" t="s">
        <v>20</v>
      </c>
      <c r="G55" s="92" t="n">
        <v>25.0</v>
      </c>
      <c r="H55" s="33" t="s">
        <v>40</v>
      </c>
      <c r="I55" s="34"/>
      <c r="J55" s="35" t="n">
        <f>G55*I55</f>
        <v>0.0</v>
      </c>
      <c r="K55" s="0"/>
      <c r="L55" s="0"/>
      <c r="M55" s="37"/>
    </row>
    <row r="56">
      <c r="A56" s="28" t="s">
        <v>140</v>
      </c>
      <c r="B56" s="29" t="s">
        <v>38</v>
      </c>
      <c r="C56" s="30" t="s">
        <v>141</v>
      </c>
      <c r="D56" s="30" t="s">
        <v>20</v>
      </c>
      <c r="E56" s="31" t="s">
        <v>20</v>
      </c>
      <c r="F56" s="31" t="s">
        <v>20</v>
      </c>
      <c r="G56" s="92" t="n">
        <v>25.0</v>
      </c>
      <c r="H56" s="33" t="s">
        <v>40</v>
      </c>
      <c r="I56" s="34"/>
      <c r="J56" s="35" t="n">
        <f>G56*I56</f>
        <v>0.0</v>
      </c>
      <c r="K56" s="0"/>
      <c r="L56" s="0"/>
      <c r="M56" s="37"/>
    </row>
    <row r="57">
      <c r="A57" s="28" t="s">
        <v>142</v>
      </c>
      <c r="B57" s="29" t="s">
        <v>38</v>
      </c>
      <c r="C57" s="30" t="s">
        <v>143</v>
      </c>
      <c r="D57" s="30" t="s">
        <v>20</v>
      </c>
      <c r="E57" s="31" t="s">
        <v>20</v>
      </c>
      <c r="F57" s="31" t="s">
        <v>20</v>
      </c>
      <c r="G57" s="92" t="n">
        <v>25.0</v>
      </c>
      <c r="H57" s="33" t="s">
        <v>40</v>
      </c>
      <c r="I57" s="34"/>
      <c r="J57" s="35" t="n">
        <f>G57*I57</f>
        <v>0.0</v>
      </c>
      <c r="K57" s="0"/>
      <c r="L57" s="0"/>
      <c r="M57" s="37"/>
    </row>
    <row r="58">
      <c r="A58" s="28" t="s">
        <v>144</v>
      </c>
      <c r="B58" s="29" t="s">
        <v>38</v>
      </c>
      <c r="C58" s="30" t="s">
        <v>145</v>
      </c>
      <c r="D58" s="30" t="s">
        <v>20</v>
      </c>
      <c r="E58" s="31" t="s">
        <v>20</v>
      </c>
      <c r="F58" s="31" t="s">
        <v>20</v>
      </c>
      <c r="G58" s="92" t="n">
        <v>25.0</v>
      </c>
      <c r="H58" s="33" t="s">
        <v>40</v>
      </c>
      <c r="I58" s="34"/>
      <c r="J58" s="35" t="n">
        <f>G58*I58</f>
        <v>0.0</v>
      </c>
      <c r="K58" s="0"/>
      <c r="L58" s="0"/>
      <c r="M58" s="37"/>
    </row>
    <row r="59">
      <c r="A59" s="28" t="s">
        <v>146</v>
      </c>
      <c r="B59" s="29" t="s">
        <v>122</v>
      </c>
      <c r="C59" s="30" t="s">
        <v>147</v>
      </c>
      <c r="D59" s="30" t="s">
        <v>20</v>
      </c>
      <c r="E59" s="31" t="s">
        <v>20</v>
      </c>
      <c r="F59" s="31" t="s">
        <v>20</v>
      </c>
      <c r="G59" s="92" t="n">
        <v>25.0</v>
      </c>
      <c r="H59" s="33" t="s">
        <v>40</v>
      </c>
      <c r="I59" s="34"/>
      <c r="J59" s="35" t="n">
        <f>G59*I59</f>
        <v>0.0</v>
      </c>
      <c r="K59" s="0"/>
      <c r="L59" s="0"/>
      <c r="M59" s="37"/>
    </row>
    <row r="60">
      <c r="A60" s="28" t="s">
        <v>148</v>
      </c>
      <c r="B60" s="29" t="s">
        <v>38</v>
      </c>
      <c r="C60" s="30" t="s">
        <v>149</v>
      </c>
      <c r="D60" s="30" t="s">
        <v>20</v>
      </c>
      <c r="E60" s="31" t="s">
        <v>20</v>
      </c>
      <c r="F60" s="31" t="s">
        <v>20</v>
      </c>
      <c r="G60" s="92" t="n">
        <v>20.0</v>
      </c>
      <c r="H60" s="33" t="s">
        <v>40</v>
      </c>
      <c r="I60" s="34"/>
      <c r="J60" s="35" t="n">
        <f>G60*I60</f>
        <v>0.0</v>
      </c>
      <c r="K60" s="0"/>
      <c r="L60" s="0"/>
      <c r="M60" s="37"/>
    </row>
    <row r="61">
      <c r="A61" s="28" t="s">
        <v>150</v>
      </c>
      <c r="B61" s="29" t="s">
        <v>38</v>
      </c>
      <c r="C61" s="30" t="s">
        <v>151</v>
      </c>
      <c r="D61" s="30" t="s">
        <v>20</v>
      </c>
      <c r="E61" s="31" t="s">
        <v>20</v>
      </c>
      <c r="F61" s="31" t="s">
        <v>20</v>
      </c>
      <c r="G61" s="92" t="n">
        <v>20.0</v>
      </c>
      <c r="H61" s="33" t="s">
        <v>40</v>
      </c>
      <c r="I61" s="34"/>
      <c r="J61" s="35" t="n">
        <f>G61*I61</f>
        <v>0.0</v>
      </c>
      <c r="K61" s="0"/>
      <c r="L61" s="0"/>
      <c r="M61" s="37"/>
    </row>
    <row r="62">
      <c r="A62" s="88" t="s">
        <v>152</v>
      </c>
      <c r="B62" s="89" t="s">
        <v>35</v>
      </c>
      <c r="C62" s="88" t="s">
        <v>153</v>
      </c>
      <c r="D62" s="88" t="s">
        <v>20</v>
      </c>
      <c r="E62" s="31" t="s">
        <v>20</v>
      </c>
      <c r="F62" s="31" t="s">
        <v>20</v>
      </c>
      <c r="G62" s="32"/>
      <c r="H62" s="33"/>
      <c r="I62" s="90" t="s">
        <v>20</v>
      </c>
      <c r="J62" s="91" t="s">
        <v>20</v>
      </c>
      <c r="K62" s="0"/>
      <c r="L62" s="0"/>
      <c r="M62" s="37"/>
    </row>
    <row r="63">
      <c r="A63" s="28" t="s">
        <v>154</v>
      </c>
      <c r="B63" s="29" t="s">
        <v>38</v>
      </c>
      <c r="C63" s="30" t="s">
        <v>155</v>
      </c>
      <c r="D63" s="30" t="s">
        <v>20</v>
      </c>
      <c r="E63" s="31" t="s">
        <v>20</v>
      </c>
      <c r="F63" s="31" t="s">
        <v>20</v>
      </c>
      <c r="G63" s="92" t="n">
        <v>50.0</v>
      </c>
      <c r="H63" s="33" t="s">
        <v>40</v>
      </c>
      <c r="I63" s="34"/>
      <c r="J63" s="35" t="n">
        <f>G63*I63</f>
        <v>0.0</v>
      </c>
      <c r="K63" s="0"/>
      <c r="L63" s="0"/>
      <c r="M63" s="37"/>
    </row>
    <row r="64">
      <c r="A64" s="28" t="s">
        <v>156</v>
      </c>
      <c r="B64" s="29" t="s">
        <v>38</v>
      </c>
      <c r="C64" s="30" t="s">
        <v>157</v>
      </c>
      <c r="D64" s="30" t="s">
        <v>20</v>
      </c>
      <c r="E64" s="31" t="s">
        <v>20</v>
      </c>
      <c r="F64" s="31" t="s">
        <v>20</v>
      </c>
      <c r="G64" s="92" t="n">
        <v>50.0</v>
      </c>
      <c r="H64" s="33" t="s">
        <v>40</v>
      </c>
      <c r="I64" s="34"/>
      <c r="J64" s="35" t="n">
        <f>G64*I64</f>
        <v>0.0</v>
      </c>
      <c r="K64" s="0"/>
      <c r="L64" s="0"/>
      <c r="M64" s="37"/>
    </row>
    <row r="65">
      <c r="A65" s="28" t="s">
        <v>158</v>
      </c>
      <c r="B65" s="29" t="s">
        <v>38</v>
      </c>
      <c r="C65" s="30" t="s">
        <v>159</v>
      </c>
      <c r="D65" s="30" t="s">
        <v>20</v>
      </c>
      <c r="E65" s="31" t="s">
        <v>20</v>
      </c>
      <c r="F65" s="31" t="s">
        <v>20</v>
      </c>
      <c r="G65" s="92" t="n">
        <v>50.0</v>
      </c>
      <c r="H65" s="33" t="s">
        <v>40</v>
      </c>
      <c r="I65" s="34"/>
      <c r="J65" s="35" t="n">
        <f>G65*I65</f>
        <v>0.0</v>
      </c>
      <c r="K65" s="0"/>
      <c r="L65" s="0"/>
      <c r="M65" s="37"/>
    </row>
    <row r="66">
      <c r="A66" s="28" t="s">
        <v>160</v>
      </c>
      <c r="B66" s="29" t="s">
        <v>38</v>
      </c>
      <c r="C66" s="30" t="s">
        <v>161</v>
      </c>
      <c r="D66" s="30" t="s">
        <v>20</v>
      </c>
      <c r="E66" s="31" t="s">
        <v>20</v>
      </c>
      <c r="F66" s="31" t="s">
        <v>20</v>
      </c>
      <c r="G66" s="92" t="n">
        <v>30.0</v>
      </c>
      <c r="H66" s="33" t="s">
        <v>40</v>
      </c>
      <c r="I66" s="34"/>
      <c r="J66" s="35" t="n">
        <f>G66*I66</f>
        <v>0.0</v>
      </c>
      <c r="K66" s="0"/>
      <c r="L66" s="0"/>
      <c r="M66" s="37"/>
    </row>
    <row r="67">
      <c r="A67" s="28" t="s">
        <v>162</v>
      </c>
      <c r="B67" s="29" t="s">
        <v>38</v>
      </c>
      <c r="C67" s="30" t="s">
        <v>163</v>
      </c>
      <c r="D67" s="30" t="s">
        <v>20</v>
      </c>
      <c r="E67" s="31" t="s">
        <v>20</v>
      </c>
      <c r="F67" s="31" t="s">
        <v>20</v>
      </c>
      <c r="G67" s="92" t="n">
        <v>20.0</v>
      </c>
      <c r="H67" s="33" t="s">
        <v>40</v>
      </c>
      <c r="I67" s="34"/>
      <c r="J67" s="35" t="n">
        <f>G67*I67</f>
        <v>0.0</v>
      </c>
      <c r="K67" s="0"/>
      <c r="L67" s="0"/>
      <c r="M67" s="37"/>
    </row>
    <row r="68">
      <c r="A68" s="88" t="s">
        <v>164</v>
      </c>
      <c r="B68" s="89" t="s">
        <v>35</v>
      </c>
      <c r="C68" s="88" t="s">
        <v>165</v>
      </c>
      <c r="D68" s="88" t="s">
        <v>20</v>
      </c>
      <c r="E68" s="31" t="s">
        <v>20</v>
      </c>
      <c r="F68" s="31" t="s">
        <v>20</v>
      </c>
      <c r="G68" s="32"/>
      <c r="H68" s="33"/>
      <c r="I68" s="90" t="s">
        <v>20</v>
      </c>
      <c r="J68" s="91" t="s">
        <v>20</v>
      </c>
      <c r="K68" s="0"/>
      <c r="L68" s="0"/>
      <c r="M68" s="37"/>
    </row>
    <row r="69">
      <c r="A69" s="28" t="s">
        <v>166</v>
      </c>
      <c r="B69" s="29" t="s">
        <v>122</v>
      </c>
      <c r="C69" s="30" t="s">
        <v>167</v>
      </c>
      <c r="D69" s="30" t="s">
        <v>20</v>
      </c>
      <c r="E69" s="31" t="s">
        <v>20</v>
      </c>
      <c r="F69" s="31" t="s">
        <v>20</v>
      </c>
      <c r="G69" s="92" t="n">
        <v>1.0</v>
      </c>
      <c r="H69" s="33" t="s">
        <v>40</v>
      </c>
      <c r="I69" s="34"/>
      <c r="J69" s="35" t="n">
        <f>G69*I69</f>
        <v>0.0</v>
      </c>
      <c r="K69" s="0"/>
      <c r="L69" s="0"/>
      <c r="M69" s="37"/>
    </row>
    <row r="70">
      <c r="A70" s="28" t="s">
        <v>168</v>
      </c>
      <c r="B70" s="29" t="s">
        <v>38</v>
      </c>
      <c r="C70" s="30" t="s">
        <v>169</v>
      </c>
      <c r="D70" s="30" t="s">
        <v>20</v>
      </c>
      <c r="E70" s="31" t="s">
        <v>20</v>
      </c>
      <c r="F70" s="31" t="s">
        <v>20</v>
      </c>
      <c r="G70" s="92" t="n">
        <v>1.0</v>
      </c>
      <c r="H70" s="33" t="s">
        <v>40</v>
      </c>
      <c r="I70" s="34"/>
      <c r="J70" s="35" t="n">
        <f>G70*I70</f>
        <v>0.0</v>
      </c>
      <c r="K70" s="0"/>
      <c r="L70" s="0"/>
      <c r="M70" s="37"/>
    </row>
    <row r="71">
      <c r="A71" s="28" t="s">
        <v>170</v>
      </c>
      <c r="B71" s="29" t="s">
        <v>38</v>
      </c>
      <c r="C71" s="30" t="s">
        <v>171</v>
      </c>
      <c r="D71" s="30" t="s">
        <v>20</v>
      </c>
      <c r="E71" s="31" t="s">
        <v>20</v>
      </c>
      <c r="F71" s="31" t="s">
        <v>20</v>
      </c>
      <c r="G71" s="92" t="n">
        <v>1.0</v>
      </c>
      <c r="H71" s="33" t="s">
        <v>40</v>
      </c>
      <c r="I71" s="34"/>
      <c r="J71" s="35" t="n">
        <f>G71*I71</f>
        <v>0.0</v>
      </c>
      <c r="K71" s="0"/>
      <c r="L71" s="0"/>
      <c r="M71" s="37"/>
    </row>
    <row r="72">
      <c r="A72" s="28" t="s">
        <v>172</v>
      </c>
      <c r="B72" s="29" t="s">
        <v>38</v>
      </c>
      <c r="C72" s="30" t="s">
        <v>173</v>
      </c>
      <c r="D72" s="30" t="s">
        <v>20</v>
      </c>
      <c r="E72" s="31" t="s">
        <v>20</v>
      </c>
      <c r="F72" s="31" t="s">
        <v>20</v>
      </c>
      <c r="G72" s="92" t="n">
        <v>1.0</v>
      </c>
      <c r="H72" s="33" t="s">
        <v>40</v>
      </c>
      <c r="I72" s="34"/>
      <c r="J72" s="35" t="n">
        <f>G72*I72</f>
        <v>0.0</v>
      </c>
      <c r="K72" s="0"/>
      <c r="L72" s="0"/>
      <c r="M72" s="37"/>
    </row>
    <row r="73">
      <c r="A73" s="28" t="s">
        <v>174</v>
      </c>
      <c r="B73" s="29" t="s">
        <v>122</v>
      </c>
      <c r="C73" s="30" t="s">
        <v>175</v>
      </c>
      <c r="D73" s="30" t="s">
        <v>20</v>
      </c>
      <c r="E73" s="31" t="s">
        <v>20</v>
      </c>
      <c r="F73" s="31" t="s">
        <v>20</v>
      </c>
      <c r="G73" s="92" t="n">
        <v>1.0</v>
      </c>
      <c r="H73" s="33" t="s">
        <v>40</v>
      </c>
      <c r="I73" s="34"/>
      <c r="J73" s="35" t="n">
        <f>G73*I73</f>
        <v>0.0</v>
      </c>
      <c r="K73" s="0"/>
      <c r="L73" s="0"/>
      <c r="M73" s="37"/>
    </row>
    <row r="74">
      <c r="A74" s="28" t="s">
        <v>176</v>
      </c>
      <c r="B74" s="29" t="s">
        <v>38</v>
      </c>
      <c r="C74" s="30" t="s">
        <v>177</v>
      </c>
      <c r="D74" s="30" t="s">
        <v>20</v>
      </c>
      <c r="E74" s="31" t="s">
        <v>20</v>
      </c>
      <c r="F74" s="31" t="s">
        <v>20</v>
      </c>
      <c r="G74" s="92" t="n">
        <v>1.0</v>
      </c>
      <c r="H74" s="33" t="s">
        <v>40</v>
      </c>
      <c r="I74" s="34"/>
      <c r="J74" s="35" t="n">
        <f>G74*I74</f>
        <v>0.0</v>
      </c>
      <c r="K74" s="0"/>
      <c r="L74" s="0"/>
      <c r="M74" s="37"/>
    </row>
    <row r="75">
      <c r="A75" s="28" t="s">
        <v>178</v>
      </c>
      <c r="B75" s="29" t="s">
        <v>38</v>
      </c>
      <c r="C75" s="30" t="s">
        <v>179</v>
      </c>
      <c r="D75" s="30" t="s">
        <v>20</v>
      </c>
      <c r="E75" s="31" t="s">
        <v>20</v>
      </c>
      <c r="F75" s="31" t="s">
        <v>20</v>
      </c>
      <c r="G75" s="92" t="n">
        <v>1.0</v>
      </c>
      <c r="H75" s="33" t="s">
        <v>40</v>
      </c>
      <c r="I75" s="34"/>
      <c r="J75" s="35" t="n">
        <f>G75*I75</f>
        <v>0.0</v>
      </c>
      <c r="K75" s="0"/>
      <c r="L75" s="0"/>
      <c r="M75" s="37"/>
    </row>
    <row r="76">
      <c r="A76" s="28" t="s">
        <v>180</v>
      </c>
      <c r="B76" s="29" t="s">
        <v>38</v>
      </c>
      <c r="C76" s="30" t="s">
        <v>181</v>
      </c>
      <c r="D76" s="30" t="s">
        <v>20</v>
      </c>
      <c r="E76" s="31" t="s">
        <v>20</v>
      </c>
      <c r="F76" s="31" t="s">
        <v>20</v>
      </c>
      <c r="G76" s="92" t="n">
        <v>60.0</v>
      </c>
      <c r="H76" s="33" t="s">
        <v>182</v>
      </c>
      <c r="I76" s="34"/>
      <c r="J76" s="35" t="n">
        <f>G76*I76</f>
        <v>0.0</v>
      </c>
      <c r="K76" s="0"/>
      <c r="L76" s="0"/>
      <c r="M76" s="37"/>
    </row>
    <row r="77" spans="1:13" s="36" customFormat="1" ht="15.75" thickTop="1" x14ac:dyDescent="0.2">
      <c r="A77" s="38"/>
      <c r="B77" s="39"/>
      <c r="C77" s="40"/>
      <c r="D77" s="41"/>
      <c r="E77" s="42"/>
      <c r="F77" s="42"/>
      <c r="G77" s="43"/>
      <c r="H77" s="44"/>
      <c r="I77" s="45"/>
      <c r="J77" s="46"/>
      <c r="M77" s="37"/>
    </row>
    <row r="78" spans="1:13" s="36" customFormat="1" x14ac:dyDescent="0.25">
      <c r="A78" s="47"/>
      <c r="B78" s="48"/>
      <c r="C78" s="49"/>
      <c r="D78" s="50"/>
      <c r="E78" s="51"/>
      <c r="F78" s="51"/>
      <c r="G78" s="52"/>
      <c r="H78" s="53"/>
      <c r="I78" s="54"/>
      <c r="J78" s="55"/>
    </row>
    <row r="79" spans="1:13" ht="15.75" thickBot="1" x14ac:dyDescent="0.3">
      <c r="A79" s="56"/>
      <c r="B79" s="56"/>
      <c r="C79" s="57"/>
      <c r="D79" s="58"/>
      <c r="E79" s="59"/>
      <c r="F79" s="60" t="s">
        <v>21</v>
      </c>
      <c r="G79" s="60"/>
      <c r="H79" s="60"/>
      <c r="I79" s="61"/>
      <c r="J79" s="62">
        <f>SUM(J$4:J77)</f>
        <v>0</v>
      </c>
    </row>
    <row r="80" spans="1:13" ht="16.5" thickTop="1" thickBot="1" x14ac:dyDescent="0.3">
      <c r="A80" s="56"/>
      <c r="B80" s="56"/>
      <c r="C80" s="57"/>
      <c r="D80" s="58"/>
      <c r="E80" s="59"/>
      <c r="F80" s="63" t="s">
        <v>22</v>
      </c>
      <c r="G80" s="64">
        <v>0.19</v>
      </c>
      <c r="H80" s="65" t="s">
        <v>23</v>
      </c>
      <c r="I80" s="66"/>
      <c r="J80" s="67">
        <f>J79*G80</f>
        <v>0</v>
      </c>
    </row>
    <row r="81" spans="1:13" ht="16.5" thickTop="1" thickBot="1" x14ac:dyDescent="0.3">
      <c r="A81" s="56"/>
      <c r="B81" s="56"/>
      <c r="C81" s="57"/>
      <c r="D81" s="58"/>
      <c r="E81" s="59"/>
      <c r="F81" s="60" t="s">
        <v>21</v>
      </c>
      <c r="G81" s="60"/>
      <c r="H81" s="60"/>
      <c r="I81" s="61"/>
      <c r="J81" s="68">
        <f>SUM(J79,J80)</f>
        <v>0</v>
      </c>
    </row>
    <row r="82" spans="1:13" ht="16.5" thickTop="1" thickBot="1" x14ac:dyDescent="0.3">
      <c r="A82" s="56"/>
      <c r="B82" s="56"/>
      <c r="C82" s="57"/>
      <c r="D82" s="58"/>
      <c r="E82" s="59"/>
      <c r="F82" s="63" t="s">
        <v>24</v>
      </c>
      <c r="G82" s="69"/>
      <c r="H82" s="70" t="s">
        <v>25</v>
      </c>
      <c r="I82" s="66"/>
      <c r="J82" s="71">
        <f>J81*G82</f>
        <v>0</v>
      </c>
    </row>
    <row r="83" spans="1:13" ht="15.75" thickTop="1" x14ac:dyDescent="0.25">
      <c r="A83" s="56"/>
      <c r="B83" s="56"/>
      <c r="C83" s="57"/>
      <c r="D83" s="58"/>
      <c r="E83" s="59"/>
      <c r="F83" s="60" t="s">
        <v>26</v>
      </c>
      <c r="G83" s="60"/>
      <c r="H83" s="60"/>
      <c r="I83" s="61"/>
      <c r="J83" s="68">
        <f>J81-J82</f>
        <v>0</v>
      </c>
    </row>
    <row r="84" spans="1:13" x14ac:dyDescent="0.25">
      <c r="A84" s="56"/>
      <c r="B84" s="56"/>
      <c r="C84" s="57"/>
      <c r="D84" s="58"/>
      <c r="E84" s="59"/>
      <c r="F84" s="59"/>
      <c r="G84" s="72"/>
      <c r="H84" s="73"/>
      <c r="I84" s="61"/>
      <c r="J84" s="6"/>
    </row>
    <row r="87" spans="1:13" x14ac:dyDescent="0.25">
      <c r="L87" s="79"/>
    </row>
    <row r="88" spans="1:13" x14ac:dyDescent="0.25">
      <c r="L88" s="79"/>
    </row>
    <row r="89" spans="4:12" x14ac:dyDescent="0.25">
      <c r="L89" s="79"/>
    </row>
    <row r="90" spans="4:12" x14ac:dyDescent="0.25">
      <c r="L90" s="79"/>
    </row>
    <row r="91" spans="4:12" x14ac:dyDescent="0.25">
      <c r="L91" s="79"/>
    </row>
    <row r="92" spans="4:12" x14ac:dyDescent="0.25">
      <c r="L92" s="79"/>
    </row>
    <row r="102" spans="4:12" x14ac:dyDescent="0.25">
      <c r="D102" s="81"/>
      <c r="I102" s="79"/>
    </row>
  </sheetData>
  <sheetProtection algorithmName="SHA-512" hashValue="vnUcI4gIABGW6+RZKMreqvAAft2RlbtbfQ1Y9pix/33i5p1h9nOsGRiZITvXhxuwDMdgUOnqsfpUSmKT4qvrVQ==" saltValue="Q929i0XLvSH2xvxV0q9n3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:creator>Alexander Lippert</dc:creator>
  <cp:lastModifiedBy>Bianca Pawlak</cp:lastModifiedBy>
  <dcterms:modified xsi:type="dcterms:W3CDTF">2024-04-03T12:16:54Z</dcterms:modified>
</cp:coreProperties>
</file>