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Ausschreibungen\Landesmateriallager II\04 Vergabeunterlagen\Teil B\"/>
    </mc:Choice>
  </mc:AlternateContent>
  <bookViews>
    <workbookView xWindow="-120" yWindow="-120" windowWidth="29040" windowHeight="15720"/>
  </bookViews>
  <sheets>
    <sheet name="Los 1 - Untersuchungshandschuhe" sheetId="1" r:id="rId1"/>
    <sheet name="Los 2 - Med. Gesichtsmasken" sheetId="4" r:id="rId2"/>
    <sheet name="Los 3 FFP2-Masken" sheetId="5" r:id="rId3"/>
  </sheets>
  <definedNames>
    <definedName name="_xlnm.Print_Area" localSheetId="0">'Los 1 - Untersuchungshandschuhe'!$A$1:$L$20</definedName>
    <definedName name="_xlnm.Print_Area" localSheetId="1">'Los 2 - Med. Gesichtsmasken'!$A$1:$L$18</definedName>
    <definedName name="_xlnm.Print_Area" localSheetId="2">'Los 3 FFP2-Masken'!$A$1:$K$18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5" l="1"/>
  <c r="K10" i="5" s="1"/>
  <c r="K11" i="5" s="1"/>
  <c r="K12" i="5" l="1"/>
  <c r="K13" i="5" s="1"/>
  <c r="F10" i="4" l="1"/>
  <c r="L10" i="4" s="1"/>
  <c r="L11" i="4" s="1"/>
  <c r="L12" i="4" l="1"/>
  <c r="L13" i="4" s="1"/>
  <c r="G11" i="1" l="1"/>
  <c r="L11" i="1" s="1"/>
  <c r="G12" i="1"/>
  <c r="L12" i="1" s="1"/>
  <c r="G10" i="1"/>
  <c r="L10" i="1" s="1"/>
  <c r="L13" i="1" l="1"/>
  <c r="L14" i="1" s="1"/>
  <c r="L15" i="1" l="1"/>
</calcChain>
</file>

<file path=xl/sharedStrings.xml><?xml version="1.0" encoding="utf-8"?>
<sst xmlns="http://schemas.openxmlformats.org/spreadsheetml/2006/main" count="69" uniqueCount="33">
  <si>
    <t>OZ</t>
  </si>
  <si>
    <t>Bieter:</t>
  </si>
  <si>
    <t>Vollständige Bezeichnung des Unternehmens inkl. Rechtsform:</t>
  </si>
  <si>
    <t>Vollständiger Name der vertretungsbefugten (natürlichen) Person, die diese Erklärung abgibt:</t>
  </si>
  <si>
    <t xml:space="preserve">Produkt </t>
  </si>
  <si>
    <t>Gesamtpreis
netto in €</t>
  </si>
  <si>
    <t>Größe</t>
  </si>
  <si>
    <t>L</t>
  </si>
  <si>
    <t>XL</t>
  </si>
  <si>
    <t>Wertungsgesamtsumme Brutto</t>
  </si>
  <si>
    <t>MwSt.</t>
  </si>
  <si>
    <t>Gesamtpreis netto</t>
  </si>
  <si>
    <t>Die Eintragungen sind nachfolgend durch Unterschrift ("einfache" elektronische Signatur in Textform) zu bestätigen.</t>
  </si>
  <si>
    <t>S</t>
  </si>
  <si>
    <r>
      <t>Vergabeverfahren
Landesmateriallager II</t>
    </r>
    <r>
      <rPr>
        <b/>
        <sz val="11"/>
        <color theme="1"/>
        <rFont val="Arial"/>
        <family val="2"/>
      </rPr>
      <t xml:space="preserve">
Z.26-0132</t>
    </r>
    <r>
      <rPr>
        <b/>
        <sz val="11"/>
        <rFont val="Arial"/>
        <family val="2"/>
      </rPr>
      <t xml:space="preserve">
Teil B - Preisblatt Los 1 - Nitril Untersuchungshandschuhe</t>
    </r>
  </si>
  <si>
    <t>kalkulatorische Gesamtabnahmemenge in Stück (unverbindlich)</t>
  </si>
  <si>
    <t>kalkulatorische Abnahmemenge in Stück pro Jahr (unverbindlich)</t>
  </si>
  <si>
    <t>Nitril Untersuchungshandschuhe 
gemäß den Produktanforderunen des Teil B - Leistungsbeschreibung, Ziffer 2.1</t>
  </si>
  <si>
    <t>Inhalt auf Palette in Stück 
(I-Kriterium)</t>
  </si>
  <si>
    <t>Produktbezeichnung 
(I-Kriterium)</t>
  </si>
  <si>
    <t>Artikelnummer 
(I-Kriterium)</t>
  </si>
  <si>
    <r>
      <t>Vergabeverfahren
Landesmateriallager II</t>
    </r>
    <r>
      <rPr>
        <b/>
        <sz val="11"/>
        <color theme="1"/>
        <rFont val="Arial"/>
        <family val="2"/>
      </rPr>
      <t xml:space="preserve">
Z.26-0132</t>
    </r>
    <r>
      <rPr>
        <b/>
        <sz val="11"/>
        <rFont val="Arial"/>
        <family val="2"/>
      </rPr>
      <t xml:space="preserve">
Teil B - Preisblatt Los 2 - Medizinische Gesichtsmasken</t>
    </r>
  </si>
  <si>
    <t>Medizinische Gesichtsmasken Typ IIR
gemäß den Produktanforderunen des Teil B - Leistungsbeschreibung, Ziffer 2.2</t>
  </si>
  <si>
    <r>
      <t>Vergabeverfahren
Landesmateriallager II</t>
    </r>
    <r>
      <rPr>
        <b/>
        <sz val="11"/>
        <color theme="1"/>
        <rFont val="Arial"/>
        <family val="2"/>
      </rPr>
      <t xml:space="preserve">
Z.26-0132</t>
    </r>
    <r>
      <rPr>
        <b/>
        <sz val="11"/>
        <rFont val="Arial"/>
        <family val="2"/>
      </rPr>
      <t xml:space="preserve">
Teil B - Preisblatt Los 3 - FFP2-Masken</t>
    </r>
  </si>
  <si>
    <t>Einzelpreis netto in € 
pro 1 Stück für Gesamtvertragslaufzeit 
2026 - 2027
(B-Kriterium)</t>
  </si>
  <si>
    <t>2.1</t>
  </si>
  <si>
    <t>1.1</t>
  </si>
  <si>
    <t>1.3</t>
  </si>
  <si>
    <t>1.4</t>
  </si>
  <si>
    <t>3.1</t>
  </si>
  <si>
    <r>
      <rPr>
        <b/>
        <u/>
        <sz val="11"/>
        <color theme="1"/>
        <rFont val="Arial"/>
        <family val="2"/>
      </rPr>
      <t>Wichtige Informationen zur Eintragung:</t>
    </r>
    <r>
      <rPr>
        <sz val="11"/>
        <color theme="1"/>
        <rFont val="Arial"/>
        <family val="2"/>
      </rPr>
      <t xml:space="preserve">
- Eintragungen in den grün markierten Feldern sind </t>
    </r>
    <r>
      <rPr>
        <sz val="11"/>
        <rFont val="Arial"/>
        <family val="2"/>
      </rPr>
      <t>zwingend zu tätigen, andernfalls erfolgt ein Ausschluss des Angebotes.</t>
    </r>
    <r>
      <rPr>
        <sz val="11"/>
        <color theme="1"/>
        <rFont val="Arial"/>
        <family val="2"/>
      </rPr>
      <t xml:space="preserve">
- Eintragungen in den grünen Feldern können mit max. 4 Nachkommastellen vorgenommen werden.
- Die Bieter werden gebeteten, die Zellen, die als nicht wertungsrelevantes "I-Kriterium" deklariert sind, ebenfalls auszufüllen. 
- Bitte beachten Sie die Anforderungen des Teil B - Leistungsbeschreibung sowie alle weiteren Ausschreibungsunterlagen.
- Mit Abgabe des Preisblattes sichert der Bieter zu, sämtliche gemäß Teil B - Leistungsbeschreibung genannten Mindestanforderungen (A-Kriterien) zu erfüllen. 
- Die Produkthaltbarkeiten müssen den in den Vergabeunterlagen gestellten Mindestanforderungen entsprechen</t>
    </r>
  </si>
  <si>
    <t>Abmessungen der voll beladenen Palette 
(I-Kriterium)</t>
  </si>
  <si>
    <t>FFP2-Masken NR D
gemäß den Produktanforderunen des Teil B - Leistungsbeschreibung, Ziffer 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</si>
</sst>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.0000\ &quot;€&quot;_-;\-* #,##0.00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67">
    <xf numFmtId="0" fontId="0" fillId="0" borderId="0" xfId="0"/>
    <xf numFmtId="0" fontId="4" fillId="5" borderId="0" xfId="2" applyFont="1" applyFill="1" applyBorder="1" applyProtection="1"/>
    <xf numFmtId="0" fontId="3" fillId="5" borderId="0" xfId="2" applyFont="1" applyFill="1" applyBorder="1" applyProtection="1"/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0" borderId="0" xfId="0" applyFont="1" applyProtection="1"/>
    <xf numFmtId="0" fontId="6" fillId="4" borderId="2" xfId="0" applyFont="1" applyFill="1" applyBorder="1" applyAlignment="1" applyProtection="1">
      <alignment horizontal="center" vertical="center" wrapText="1"/>
    </xf>
    <xf numFmtId="0" fontId="6" fillId="4" borderId="3" xfId="0" applyFont="1" applyFill="1" applyBorder="1" applyAlignment="1" applyProtection="1">
      <alignment horizontal="center" vertical="center" wrapText="1"/>
    </xf>
    <xf numFmtId="0" fontId="6" fillId="4" borderId="4" xfId="0" applyFont="1" applyFill="1" applyBorder="1" applyAlignment="1" applyProtection="1">
      <alignment horizontal="center" vertical="center" wrapText="1"/>
    </xf>
    <xf numFmtId="0" fontId="6" fillId="5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2" fillId="5" borderId="0" xfId="0" applyFont="1" applyFill="1" applyBorder="1" applyProtection="1"/>
    <xf numFmtId="0" fontId="3" fillId="3" borderId="2" xfId="0" applyFont="1" applyFill="1" applyBorder="1" applyAlignment="1" applyProtection="1">
      <alignment horizontal="left" vertical="center"/>
    </xf>
    <xf numFmtId="0" fontId="3" fillId="3" borderId="3" xfId="0" applyFont="1" applyFill="1" applyBorder="1" applyAlignment="1" applyProtection="1">
      <alignment horizontal="left" vertical="center"/>
    </xf>
    <xf numFmtId="0" fontId="2" fillId="5" borderId="0" xfId="0" applyFont="1" applyFill="1" applyBorder="1" applyAlignment="1" applyProtection="1">
      <alignment vertical="center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18" xfId="0" applyFont="1" applyBorder="1" applyProtection="1"/>
    <xf numFmtId="0" fontId="3" fillId="3" borderId="23" xfId="0" applyFont="1" applyFill="1" applyBorder="1" applyAlignment="1" applyProtection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 wrapText="1"/>
    </xf>
    <xf numFmtId="0" fontId="2" fillId="0" borderId="22" xfId="0" applyFont="1" applyBorder="1" applyProtection="1"/>
    <xf numFmtId="0" fontId="2" fillId="0" borderId="17" xfId="0" applyFont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4" xfId="0" applyFont="1" applyFill="1" applyBorder="1" applyAlignment="1" applyProtection="1">
      <alignment horizontal="center" vertical="center"/>
    </xf>
    <xf numFmtId="0" fontId="3" fillId="3" borderId="14" xfId="0" applyFont="1" applyFill="1" applyBorder="1" applyAlignment="1" applyProtection="1">
      <alignment horizontal="center" vertical="center"/>
    </xf>
    <xf numFmtId="0" fontId="3" fillId="3" borderId="14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3" fillId="3" borderId="15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/>
    </xf>
    <xf numFmtId="0" fontId="2" fillId="0" borderId="17" xfId="0" applyFont="1" applyBorder="1" applyProtection="1"/>
    <xf numFmtId="16" fontId="5" fillId="0" borderId="4" xfId="0" quotePrefix="1" applyNumberFormat="1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</xf>
    <xf numFmtId="3" fontId="5" fillId="0" borderId="1" xfId="0" applyNumberFormat="1" applyFont="1" applyBorder="1" applyAlignment="1" applyProtection="1">
      <alignment horizontal="center" vertical="center" wrapText="1"/>
    </xf>
    <xf numFmtId="3" fontId="5" fillId="0" borderId="1" xfId="0" applyNumberFormat="1" applyFont="1" applyFill="1" applyBorder="1" applyAlignment="1" applyProtection="1">
      <alignment horizontal="center" vertical="center"/>
    </xf>
    <xf numFmtId="44" fontId="2" fillId="0" borderId="9" xfId="1" applyFont="1" applyBorder="1" applyAlignment="1" applyProtection="1">
      <alignment vertical="center"/>
    </xf>
    <xf numFmtId="0" fontId="5" fillId="0" borderId="12" xfId="0" applyFont="1" applyBorder="1" applyAlignment="1" applyProtection="1">
      <alignment horizontal="left" vertical="center" wrapText="1"/>
    </xf>
    <xf numFmtId="0" fontId="2" fillId="0" borderId="12" xfId="0" applyFont="1" applyBorder="1" applyAlignment="1" applyProtection="1">
      <alignment horizontal="center" vertical="center" wrapText="1"/>
    </xf>
    <xf numFmtId="3" fontId="5" fillId="0" borderId="12" xfId="0" applyNumberFormat="1" applyFont="1" applyBorder="1" applyAlignment="1" applyProtection="1">
      <alignment horizontal="center" vertical="center" wrapText="1"/>
    </xf>
    <xf numFmtId="3" fontId="5" fillId="0" borderId="16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/>
    <xf numFmtId="3" fontId="2" fillId="5" borderId="20" xfId="0" applyNumberFormat="1" applyFont="1" applyFill="1" applyBorder="1" applyAlignment="1" applyProtection="1">
      <alignment horizontal="center" vertical="center"/>
    </xf>
    <xf numFmtId="0" fontId="2" fillId="5" borderId="20" xfId="0" applyFont="1" applyFill="1" applyBorder="1" applyAlignment="1" applyProtection="1">
      <alignment vertical="center"/>
    </xf>
    <xf numFmtId="0" fontId="2" fillId="5" borderId="5" xfId="0" applyFont="1" applyFill="1" applyBorder="1" applyAlignment="1" applyProtection="1">
      <alignment vertical="center"/>
    </xf>
    <xf numFmtId="44" fontId="2" fillId="0" borderId="7" xfId="0" applyNumberFormat="1" applyFont="1" applyBorder="1" applyAlignment="1" applyProtection="1">
      <alignment vertical="center"/>
    </xf>
    <xf numFmtId="0" fontId="2" fillId="0" borderId="8" xfId="0" applyFont="1" applyBorder="1" applyAlignment="1" applyProtection="1">
      <alignment vertical="center"/>
    </xf>
    <xf numFmtId="44" fontId="2" fillId="0" borderId="9" xfId="0" applyNumberFormat="1" applyFont="1" applyBorder="1" applyAlignment="1" applyProtection="1">
      <alignment vertical="center"/>
    </xf>
    <xf numFmtId="0" fontId="2" fillId="5" borderId="10" xfId="0" applyFont="1" applyFill="1" applyBorder="1" applyAlignment="1" applyProtection="1">
      <alignment vertical="center"/>
    </xf>
    <xf numFmtId="44" fontId="3" fillId="0" borderId="13" xfId="0" applyNumberFormat="1" applyFont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Protection="1"/>
    <xf numFmtId="0" fontId="3" fillId="0" borderId="2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  <xf numFmtId="16" fontId="5" fillId="0" borderId="10" xfId="0" quotePrefix="1" applyNumberFormat="1" applyFont="1" applyBorder="1" applyAlignment="1" applyProtection="1">
      <alignment horizontal="center" vertical="center"/>
    </xf>
  </cellXfs>
  <cellStyles count="3">
    <cellStyle name="Standard" xfId="0" builtinId="0"/>
    <cellStyle name="Standard 7" xfId="2"/>
    <cellStyle name="Währung" xfId="1" builtinId="4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0"/>
  <sheetViews>
    <sheetView showGridLines="0" tabSelected="1" zoomScaleNormal="100" workbookViewId="0">
      <selection activeCell="H4" sqref="H4:L4"/>
    </sheetView>
  </sheetViews>
  <sheetFormatPr baseColWidth="10" defaultColWidth="11.42578125" defaultRowHeight="14.25" x14ac:dyDescent="0.2"/>
  <cols>
    <col min="1" max="1" width="1.42578125" style="13" customWidth="1"/>
    <col min="2" max="2" width="8.28515625" style="13" customWidth="1"/>
    <col min="3" max="3" width="44.42578125" style="13" customWidth="1"/>
    <col min="4" max="4" width="7.42578125" style="13" bestFit="1" customWidth="1"/>
    <col min="5" max="6" width="10.7109375" style="13" customWidth="1"/>
    <col min="7" max="7" width="25.140625" style="13" customWidth="1"/>
    <col min="8" max="10" width="28.5703125" style="13" customWidth="1"/>
    <col min="11" max="11" width="33" style="13" customWidth="1"/>
    <col min="12" max="16" width="28.5703125" style="13" customWidth="1"/>
    <col min="17" max="17" width="28.85546875" style="13" customWidth="1"/>
    <col min="18" max="16384" width="11.42578125" style="13"/>
  </cols>
  <sheetData>
    <row r="1" spans="1:24" ht="7.5" customHeight="1" x14ac:dyDescent="0.2"/>
    <row r="2" spans="1:24" ht="103.5" customHeight="1" x14ac:dyDescent="0.2">
      <c r="B2" s="14" t="s">
        <v>14</v>
      </c>
      <c r="C2" s="15"/>
      <c r="D2" s="15"/>
      <c r="E2" s="15"/>
      <c r="F2" s="15"/>
      <c r="G2" s="15"/>
      <c r="H2" s="15"/>
      <c r="I2" s="15"/>
      <c r="J2" s="15"/>
      <c r="K2" s="15"/>
      <c r="L2" s="16"/>
      <c r="M2" s="17"/>
      <c r="N2" s="17"/>
      <c r="O2" s="17"/>
      <c r="P2" s="17"/>
      <c r="Q2" s="17"/>
    </row>
    <row r="3" spans="1:24" ht="15" x14ac:dyDescent="0.2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  <c r="N3" s="19"/>
      <c r="O3" s="19"/>
      <c r="P3" s="19"/>
      <c r="Q3" s="19"/>
    </row>
    <row r="4" spans="1:24" ht="36" customHeight="1" x14ac:dyDescent="0.2">
      <c r="B4" s="20" t="s">
        <v>1</v>
      </c>
      <c r="C4" s="21"/>
      <c r="D4" s="21"/>
      <c r="E4" s="21"/>
      <c r="F4" s="21"/>
      <c r="G4" s="21"/>
      <c r="H4" s="10"/>
      <c r="I4" s="11"/>
      <c r="J4" s="11"/>
      <c r="K4" s="11"/>
      <c r="L4" s="12"/>
      <c r="M4" s="22"/>
      <c r="N4" s="22"/>
      <c r="O4" s="22"/>
      <c r="P4" s="22"/>
      <c r="Q4" s="22"/>
    </row>
    <row r="6" spans="1:24" ht="122.25" customHeight="1" x14ac:dyDescent="0.2">
      <c r="B6" s="23" t="s">
        <v>30</v>
      </c>
      <c r="C6" s="24"/>
      <c r="D6" s="24"/>
      <c r="E6" s="24"/>
      <c r="F6" s="24"/>
      <c r="G6" s="24"/>
      <c r="H6" s="24"/>
      <c r="I6" s="24"/>
      <c r="J6" s="24"/>
      <c r="K6" s="24"/>
      <c r="L6" s="25"/>
      <c r="M6" s="22"/>
      <c r="N6" s="22"/>
      <c r="O6" s="22"/>
      <c r="P6" s="22"/>
      <c r="Q6" s="22"/>
      <c r="R6" s="19"/>
      <c r="S6" s="19"/>
      <c r="T6" s="19"/>
      <c r="U6" s="19"/>
      <c r="V6" s="19"/>
      <c r="W6" s="19"/>
      <c r="X6" s="19"/>
    </row>
    <row r="7" spans="1:24" x14ac:dyDescent="0.2">
      <c r="B7" s="2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24" ht="80.25" customHeight="1" thickBot="1" x14ac:dyDescent="0.25">
      <c r="B8" s="28"/>
      <c r="C8" s="28"/>
      <c r="D8" s="28"/>
      <c r="E8" s="29" t="s">
        <v>16</v>
      </c>
      <c r="F8" s="30"/>
      <c r="G8" s="31"/>
    </row>
    <row r="9" spans="1:24" s="41" customFormat="1" ht="127.9" customHeight="1" x14ac:dyDescent="0.25">
      <c r="A9" s="32"/>
      <c r="B9" s="33" t="s">
        <v>0</v>
      </c>
      <c r="C9" s="34" t="s">
        <v>4</v>
      </c>
      <c r="D9" s="35" t="s">
        <v>6</v>
      </c>
      <c r="E9" s="35">
        <v>2026</v>
      </c>
      <c r="F9" s="35">
        <v>2027</v>
      </c>
      <c r="G9" s="36" t="s">
        <v>15</v>
      </c>
      <c r="H9" s="37" t="s">
        <v>24</v>
      </c>
      <c r="I9" s="38" t="s">
        <v>18</v>
      </c>
      <c r="J9" s="39" t="s">
        <v>19</v>
      </c>
      <c r="K9" s="39" t="s">
        <v>20</v>
      </c>
      <c r="L9" s="40" t="s">
        <v>5</v>
      </c>
    </row>
    <row r="10" spans="1:24" ht="52.15" customHeight="1" x14ac:dyDescent="0.2">
      <c r="A10" s="42"/>
      <c r="B10" s="43" t="s">
        <v>26</v>
      </c>
      <c r="C10" s="44" t="s">
        <v>17</v>
      </c>
      <c r="D10" s="45" t="s">
        <v>13</v>
      </c>
      <c r="E10" s="46">
        <v>31000</v>
      </c>
      <c r="F10" s="46">
        <v>0</v>
      </c>
      <c r="G10" s="47">
        <f>SUM(E10:F10)</f>
        <v>31000</v>
      </c>
      <c r="H10" s="3"/>
      <c r="I10" s="5"/>
      <c r="J10" s="6"/>
      <c r="K10" s="6"/>
      <c r="L10" s="48">
        <f>G10*H10</f>
        <v>0</v>
      </c>
    </row>
    <row r="11" spans="1:24" ht="52.15" customHeight="1" x14ac:dyDescent="0.2">
      <c r="A11" s="42"/>
      <c r="B11" s="43" t="s">
        <v>27</v>
      </c>
      <c r="C11" s="44" t="s">
        <v>17</v>
      </c>
      <c r="D11" s="45" t="s">
        <v>7</v>
      </c>
      <c r="E11" s="46">
        <v>0</v>
      </c>
      <c r="F11" s="46">
        <v>1341000</v>
      </c>
      <c r="G11" s="47">
        <f>SUM(E11:F11)</f>
        <v>1341000</v>
      </c>
      <c r="H11" s="3"/>
      <c r="I11" s="5"/>
      <c r="J11" s="6"/>
      <c r="K11" s="6"/>
      <c r="L11" s="48">
        <f t="shared" ref="L11:L12" si="0">G11*H11</f>
        <v>0</v>
      </c>
    </row>
    <row r="12" spans="1:24" ht="52.15" customHeight="1" thickBot="1" x14ac:dyDescent="0.25">
      <c r="A12" s="42"/>
      <c r="B12" s="43" t="s">
        <v>28</v>
      </c>
      <c r="C12" s="49" t="s">
        <v>17</v>
      </c>
      <c r="D12" s="50" t="s">
        <v>8</v>
      </c>
      <c r="E12" s="51">
        <v>0</v>
      </c>
      <c r="F12" s="51">
        <v>946282</v>
      </c>
      <c r="G12" s="52">
        <f>SUM(E12:F12)</f>
        <v>946282</v>
      </c>
      <c r="H12" s="4"/>
      <c r="I12" s="7"/>
      <c r="J12" s="8"/>
      <c r="K12" s="9"/>
      <c r="L12" s="48">
        <f t="shared" si="0"/>
        <v>0</v>
      </c>
    </row>
    <row r="13" spans="1:24" ht="37.5" customHeight="1" x14ac:dyDescent="0.25">
      <c r="B13" s="53"/>
      <c r="G13" s="54"/>
      <c r="H13" s="55"/>
      <c r="I13" s="22"/>
      <c r="J13" s="22"/>
      <c r="K13" s="56" t="s">
        <v>11</v>
      </c>
      <c r="L13" s="57">
        <f>SUM(L10:L12)</f>
        <v>0</v>
      </c>
    </row>
    <row r="14" spans="1:24" ht="37.5" customHeight="1" x14ac:dyDescent="0.25">
      <c r="B14" s="53"/>
      <c r="G14" s="22"/>
      <c r="K14" s="58" t="s">
        <v>10</v>
      </c>
      <c r="L14" s="59">
        <f>L13*0.19</f>
        <v>0</v>
      </c>
    </row>
    <row r="15" spans="1:24" ht="37.5" customHeight="1" thickBot="1" x14ac:dyDescent="0.25">
      <c r="G15" s="22"/>
      <c r="H15" s="22"/>
      <c r="I15" s="22"/>
      <c r="J15" s="22"/>
      <c r="K15" s="60" t="s">
        <v>9</v>
      </c>
      <c r="L15" s="61">
        <f>L13+L14</f>
        <v>0</v>
      </c>
    </row>
    <row r="16" spans="1:24" ht="13.15" customHeight="1" x14ac:dyDescent="0.25">
      <c r="B16" s="1"/>
      <c r="L16" s="62"/>
      <c r="M16" s="62"/>
      <c r="N16" s="62"/>
      <c r="O16" s="62"/>
      <c r="P16" s="62"/>
      <c r="Q16" s="62"/>
    </row>
    <row r="17" spans="2:17" ht="13.15" customHeight="1" x14ac:dyDescent="0.25">
      <c r="B17" s="2" t="s">
        <v>12</v>
      </c>
      <c r="L17" s="62"/>
      <c r="M17" s="62"/>
      <c r="N17" s="62"/>
      <c r="O17" s="62"/>
      <c r="P17" s="62"/>
      <c r="Q17" s="62"/>
    </row>
    <row r="18" spans="2:17" x14ac:dyDescent="0.2">
      <c r="L18" s="63"/>
      <c r="M18" s="63"/>
      <c r="N18" s="63"/>
      <c r="O18" s="63"/>
      <c r="P18" s="63"/>
      <c r="Q18" s="63"/>
    </row>
    <row r="19" spans="2:17" ht="39.950000000000003" customHeight="1" x14ac:dyDescent="0.2">
      <c r="B19" s="64" t="s">
        <v>2</v>
      </c>
      <c r="C19" s="65"/>
      <c r="D19" s="65"/>
      <c r="E19" s="65"/>
      <c r="F19" s="65"/>
      <c r="G19" s="65"/>
      <c r="H19" s="10"/>
      <c r="I19" s="11"/>
      <c r="J19" s="11"/>
      <c r="K19" s="12"/>
    </row>
    <row r="20" spans="2:17" ht="39.950000000000003" customHeight="1" x14ac:dyDescent="0.2">
      <c r="B20" s="64" t="s">
        <v>3</v>
      </c>
      <c r="C20" s="65"/>
      <c r="D20" s="65"/>
      <c r="E20" s="65"/>
      <c r="F20" s="65"/>
      <c r="G20" s="65"/>
      <c r="H20" s="10"/>
      <c r="I20" s="11"/>
      <c r="J20" s="11"/>
      <c r="K20" s="12"/>
    </row>
  </sheetData>
  <sheetProtection algorithmName="SHA-512" hashValue="6H+tNYJOf6t+wZU7T//WViykW/oUNHRQd+TXL94WT1dfzfkqRXwelDoH2aEtu5GAlLz6aeAIpDUblfJNV/jWfw==" saltValue="+ZVfFsQG2xhWXdicYmwJUw==" spinCount="100000" sheet="1" selectLockedCells="1"/>
  <mergeCells count="9">
    <mergeCell ref="B2:L2"/>
    <mergeCell ref="H19:K19"/>
    <mergeCell ref="H20:K20"/>
    <mergeCell ref="E8:F8"/>
    <mergeCell ref="B6:L6"/>
    <mergeCell ref="B4:G4"/>
    <mergeCell ref="H4:L4"/>
    <mergeCell ref="B19:G19"/>
    <mergeCell ref="B20:G20"/>
  </mergeCells>
  <phoneticPr fontId="8" type="noConversion"/>
  <pageMargins left="0.25" right="0.25" top="0.75" bottom="0.75" header="0.3" footer="0.3"/>
  <pageSetup paperSize="9" scale="55" fitToHeight="0" orientation="landscape" r:id="rId1"/>
  <headerFooter>
    <oddHeader>&amp;R&amp;G</oddHeader>
    <oddFooter>&amp;L&amp;K00000007.05.2026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8"/>
  <sheetViews>
    <sheetView showGridLines="0" topLeftCell="C1" zoomScaleNormal="100" workbookViewId="0">
      <selection activeCell="G4" sqref="G4:L4"/>
    </sheetView>
  </sheetViews>
  <sheetFormatPr baseColWidth="10" defaultColWidth="11.42578125" defaultRowHeight="14.25" x14ac:dyDescent="0.2"/>
  <cols>
    <col min="1" max="1" width="1.42578125" style="13" customWidth="1"/>
    <col min="2" max="2" width="8.28515625" style="13" customWidth="1"/>
    <col min="3" max="3" width="44.42578125" style="13" customWidth="1"/>
    <col min="4" max="5" width="10.7109375" style="13" customWidth="1"/>
    <col min="6" max="6" width="25.140625" style="13" customWidth="1"/>
    <col min="7" max="10" width="28.5703125" style="13" customWidth="1"/>
    <col min="11" max="11" width="33" style="13" customWidth="1"/>
    <col min="12" max="16" width="28.5703125" style="13" customWidth="1"/>
    <col min="17" max="17" width="28.85546875" style="13" customWidth="1"/>
    <col min="18" max="16384" width="11.42578125" style="13"/>
  </cols>
  <sheetData>
    <row r="1" spans="1:24" ht="7.5" customHeight="1" x14ac:dyDescent="0.2"/>
    <row r="2" spans="1:24" ht="103.5" customHeight="1" x14ac:dyDescent="0.2">
      <c r="B2" s="14" t="s">
        <v>21</v>
      </c>
      <c r="C2" s="15"/>
      <c r="D2" s="15"/>
      <c r="E2" s="15"/>
      <c r="F2" s="15"/>
      <c r="G2" s="15"/>
      <c r="H2" s="15"/>
      <c r="I2" s="15"/>
      <c r="J2" s="15"/>
      <c r="K2" s="15"/>
      <c r="L2" s="16"/>
      <c r="M2" s="17"/>
      <c r="N2" s="17"/>
      <c r="O2" s="17"/>
      <c r="P2" s="17"/>
      <c r="Q2" s="17"/>
    </row>
    <row r="3" spans="1:24" ht="15" x14ac:dyDescent="0.2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  <c r="N3" s="19"/>
      <c r="O3" s="19"/>
      <c r="P3" s="19"/>
      <c r="Q3" s="19"/>
    </row>
    <row r="4" spans="1:24" ht="36" customHeight="1" x14ac:dyDescent="0.2">
      <c r="B4" s="20" t="s">
        <v>1</v>
      </c>
      <c r="C4" s="21"/>
      <c r="D4" s="21"/>
      <c r="E4" s="21"/>
      <c r="F4" s="21"/>
      <c r="G4" s="10"/>
      <c r="H4" s="11"/>
      <c r="I4" s="11"/>
      <c r="J4" s="11"/>
      <c r="K4" s="11"/>
      <c r="L4" s="12"/>
      <c r="M4" s="22"/>
      <c r="N4" s="22"/>
      <c r="O4" s="22"/>
      <c r="P4" s="22"/>
      <c r="Q4" s="22"/>
    </row>
    <row r="6" spans="1:24" ht="122.25" customHeight="1" x14ac:dyDescent="0.2">
      <c r="B6" s="23" t="s">
        <v>30</v>
      </c>
      <c r="C6" s="24"/>
      <c r="D6" s="24"/>
      <c r="E6" s="24"/>
      <c r="F6" s="24"/>
      <c r="G6" s="24"/>
      <c r="H6" s="24"/>
      <c r="I6" s="24"/>
      <c r="J6" s="24"/>
      <c r="K6" s="24"/>
      <c r="L6" s="25"/>
      <c r="M6" s="22"/>
      <c r="N6" s="22"/>
      <c r="O6" s="22"/>
      <c r="P6" s="22"/>
      <c r="Q6" s="22"/>
      <c r="R6" s="19"/>
      <c r="S6" s="19"/>
      <c r="T6" s="19"/>
      <c r="U6" s="19"/>
      <c r="V6" s="19"/>
      <c r="W6" s="19"/>
      <c r="X6" s="19"/>
    </row>
    <row r="7" spans="1:24" x14ac:dyDescent="0.2">
      <c r="B7" s="2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24" ht="80.25" customHeight="1" thickBot="1" x14ac:dyDescent="0.25">
      <c r="B8" s="28"/>
      <c r="C8" s="28"/>
      <c r="D8" s="29" t="s">
        <v>16</v>
      </c>
      <c r="E8" s="30"/>
      <c r="F8" s="31"/>
    </row>
    <row r="9" spans="1:24" s="41" customFormat="1" ht="127.9" customHeight="1" x14ac:dyDescent="0.25">
      <c r="A9" s="32"/>
      <c r="B9" s="33" t="s">
        <v>0</v>
      </c>
      <c r="C9" s="34" t="s">
        <v>4</v>
      </c>
      <c r="D9" s="35">
        <v>2026</v>
      </c>
      <c r="E9" s="35">
        <v>2027</v>
      </c>
      <c r="F9" s="36" t="s">
        <v>15</v>
      </c>
      <c r="G9" s="37" t="s">
        <v>24</v>
      </c>
      <c r="H9" s="38" t="s">
        <v>18</v>
      </c>
      <c r="I9" s="38" t="s">
        <v>31</v>
      </c>
      <c r="J9" s="39" t="s">
        <v>19</v>
      </c>
      <c r="K9" s="39" t="s">
        <v>20</v>
      </c>
      <c r="L9" s="40" t="s">
        <v>5</v>
      </c>
    </row>
    <row r="10" spans="1:24" ht="52.15" customHeight="1" thickBot="1" x14ac:dyDescent="0.25">
      <c r="A10" s="42"/>
      <c r="B10" s="66" t="s">
        <v>25</v>
      </c>
      <c r="C10" s="49" t="s">
        <v>22</v>
      </c>
      <c r="D10" s="51">
        <v>3314000</v>
      </c>
      <c r="E10" s="51">
        <v>2048000</v>
      </c>
      <c r="F10" s="47">
        <f>SUM(D10:E10)</f>
        <v>5362000</v>
      </c>
      <c r="G10" s="3"/>
      <c r="H10" s="8"/>
      <c r="I10" s="8"/>
      <c r="J10" s="8"/>
      <c r="K10" s="6"/>
      <c r="L10" s="48">
        <f>F10*G10</f>
        <v>0</v>
      </c>
    </row>
    <row r="11" spans="1:24" ht="37.5" customHeight="1" x14ac:dyDescent="0.25">
      <c r="B11" s="53"/>
      <c r="F11" s="54"/>
      <c r="G11" s="55"/>
      <c r="H11" s="22"/>
      <c r="I11" s="22"/>
      <c r="J11" s="22"/>
      <c r="K11" s="56" t="s">
        <v>11</v>
      </c>
      <c r="L11" s="57">
        <f>SUM(L10:L10)</f>
        <v>0</v>
      </c>
    </row>
    <row r="12" spans="1:24" ht="37.5" customHeight="1" x14ac:dyDescent="0.25">
      <c r="B12" s="53"/>
      <c r="F12" s="22"/>
      <c r="K12" s="58" t="s">
        <v>10</v>
      </c>
      <c r="L12" s="59">
        <f>L11*0.19</f>
        <v>0</v>
      </c>
    </row>
    <row r="13" spans="1:24" ht="37.5" customHeight="1" thickBot="1" x14ac:dyDescent="0.25">
      <c r="F13" s="22"/>
      <c r="G13" s="22"/>
      <c r="H13" s="22"/>
      <c r="I13" s="22"/>
      <c r="J13" s="22"/>
      <c r="K13" s="60" t="s">
        <v>9</v>
      </c>
      <c r="L13" s="61">
        <f>L11+L12</f>
        <v>0</v>
      </c>
    </row>
    <row r="14" spans="1:24" ht="13.15" customHeight="1" x14ac:dyDescent="0.25">
      <c r="B14" s="1"/>
      <c r="L14" s="62"/>
      <c r="M14" s="62"/>
      <c r="N14" s="62"/>
      <c r="O14" s="62"/>
      <c r="P14" s="62"/>
      <c r="Q14" s="62"/>
    </row>
    <row r="15" spans="1:24" ht="13.15" customHeight="1" x14ac:dyDescent="0.25">
      <c r="B15" s="2" t="s">
        <v>12</v>
      </c>
      <c r="L15" s="62"/>
      <c r="M15" s="62"/>
      <c r="N15" s="62"/>
      <c r="O15" s="62"/>
      <c r="P15" s="62"/>
      <c r="Q15" s="62"/>
    </row>
    <row r="16" spans="1:24" x14ac:dyDescent="0.2">
      <c r="L16" s="63"/>
      <c r="M16" s="63"/>
      <c r="N16" s="63"/>
      <c r="O16" s="63"/>
      <c r="P16" s="63"/>
      <c r="Q16" s="63"/>
    </row>
    <row r="17" spans="2:11" ht="39.950000000000003" customHeight="1" x14ac:dyDescent="0.2">
      <c r="B17" s="64" t="s">
        <v>2</v>
      </c>
      <c r="C17" s="65"/>
      <c r="D17" s="65"/>
      <c r="E17" s="65"/>
      <c r="F17" s="65"/>
      <c r="G17" s="10"/>
      <c r="H17" s="11"/>
      <c r="I17" s="11"/>
      <c r="J17" s="11"/>
      <c r="K17" s="12"/>
    </row>
    <row r="18" spans="2:11" ht="39.950000000000003" customHeight="1" x14ac:dyDescent="0.2">
      <c r="B18" s="64" t="s">
        <v>3</v>
      </c>
      <c r="C18" s="65"/>
      <c r="D18" s="65"/>
      <c r="E18" s="65"/>
      <c r="F18" s="65"/>
      <c r="G18" s="10"/>
      <c r="H18" s="11"/>
      <c r="I18" s="11"/>
      <c r="J18" s="11"/>
      <c r="K18" s="12"/>
    </row>
  </sheetData>
  <sheetProtection algorithmName="SHA-512" hashValue="m88OQZTp0157rgW2RidIjNzXwypOoNXGdyEVDVqSIzym700TH75KhkEJc3ol0OSjoJFkR7g18CS2Rot/f9BnPw==" saltValue="eo13GfqCBjgdgxyWEd4T3g==" spinCount="100000" sheet="1" selectLockedCells="1"/>
  <mergeCells count="9">
    <mergeCell ref="B18:F18"/>
    <mergeCell ref="G18:K18"/>
    <mergeCell ref="B2:L2"/>
    <mergeCell ref="B4:F4"/>
    <mergeCell ref="G4:L4"/>
    <mergeCell ref="B6:L6"/>
    <mergeCell ref="D8:E8"/>
    <mergeCell ref="B17:F17"/>
    <mergeCell ref="G17:K17"/>
  </mergeCells>
  <pageMargins left="0.25" right="0.25" top="0.75" bottom="0.75" header="0.3" footer="0.3"/>
  <pageSetup paperSize="9" scale="55" fitToHeight="0" orientation="landscape" r:id="rId1"/>
  <headerFooter>
    <oddHeader>&amp;R&amp;G</oddHeader>
    <oddFooter>&amp;L&amp;K00000007.05.2026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8"/>
  <sheetViews>
    <sheetView showGridLines="0" zoomScaleNormal="100" workbookViewId="0">
      <selection activeCell="G4" sqref="G4:K4"/>
    </sheetView>
  </sheetViews>
  <sheetFormatPr baseColWidth="10" defaultColWidth="11.42578125" defaultRowHeight="14.25" x14ac:dyDescent="0.2"/>
  <cols>
    <col min="1" max="1" width="1.42578125" style="13" customWidth="1"/>
    <col min="2" max="2" width="8.28515625" style="13" customWidth="1"/>
    <col min="3" max="3" width="44.42578125" style="13" customWidth="1"/>
    <col min="4" max="5" width="10.7109375" style="13" customWidth="1"/>
    <col min="6" max="6" width="25.140625" style="13" customWidth="1"/>
    <col min="7" max="9" width="28.5703125" style="13" customWidth="1"/>
    <col min="10" max="10" width="33" style="13" customWidth="1"/>
    <col min="11" max="15" width="28.5703125" style="13" customWidth="1"/>
    <col min="16" max="16" width="28.85546875" style="13" customWidth="1"/>
    <col min="17" max="16384" width="11.42578125" style="13"/>
  </cols>
  <sheetData>
    <row r="1" spans="1:23" ht="7.5" customHeight="1" x14ac:dyDescent="0.2"/>
    <row r="2" spans="1:23" ht="103.5" customHeight="1" x14ac:dyDescent="0.2">
      <c r="B2" s="14" t="s">
        <v>23</v>
      </c>
      <c r="C2" s="15"/>
      <c r="D2" s="15"/>
      <c r="E2" s="15"/>
      <c r="F2" s="15"/>
      <c r="G2" s="15"/>
      <c r="H2" s="15"/>
      <c r="I2" s="15"/>
      <c r="J2" s="15"/>
      <c r="K2" s="16"/>
      <c r="L2" s="17"/>
      <c r="M2" s="17"/>
      <c r="N2" s="17"/>
      <c r="O2" s="17"/>
      <c r="P2" s="17"/>
    </row>
    <row r="3" spans="1:23" ht="15" x14ac:dyDescent="0.2">
      <c r="B3" s="18"/>
      <c r="C3" s="18"/>
      <c r="D3" s="18"/>
      <c r="E3" s="18"/>
      <c r="F3" s="18"/>
      <c r="G3" s="18"/>
      <c r="H3" s="18"/>
      <c r="I3" s="18"/>
      <c r="J3" s="18"/>
      <c r="K3" s="18"/>
      <c r="L3" s="19"/>
      <c r="M3" s="19"/>
      <c r="N3" s="19"/>
      <c r="O3" s="19"/>
      <c r="P3" s="19"/>
    </row>
    <row r="4" spans="1:23" ht="36" customHeight="1" x14ac:dyDescent="0.2">
      <c r="B4" s="20" t="s">
        <v>1</v>
      </c>
      <c r="C4" s="21"/>
      <c r="D4" s="21"/>
      <c r="E4" s="21"/>
      <c r="F4" s="21"/>
      <c r="G4" s="10"/>
      <c r="H4" s="11"/>
      <c r="I4" s="11"/>
      <c r="J4" s="11"/>
      <c r="K4" s="12"/>
      <c r="L4" s="22"/>
      <c r="M4" s="22"/>
      <c r="N4" s="22"/>
      <c r="O4" s="22"/>
      <c r="P4" s="22"/>
    </row>
    <row r="6" spans="1:23" ht="122.25" customHeight="1" x14ac:dyDescent="0.2">
      <c r="B6" s="23" t="s">
        <v>30</v>
      </c>
      <c r="C6" s="24"/>
      <c r="D6" s="24"/>
      <c r="E6" s="24"/>
      <c r="F6" s="24"/>
      <c r="G6" s="24"/>
      <c r="H6" s="24"/>
      <c r="I6" s="24"/>
      <c r="J6" s="24"/>
      <c r="K6" s="25"/>
      <c r="L6" s="22"/>
      <c r="M6" s="22"/>
      <c r="N6" s="22"/>
      <c r="O6" s="22"/>
      <c r="P6" s="22"/>
      <c r="Q6" s="19"/>
      <c r="R6" s="19"/>
      <c r="S6" s="19"/>
      <c r="T6" s="19"/>
      <c r="U6" s="19"/>
      <c r="V6" s="19"/>
      <c r="W6" s="19"/>
    </row>
    <row r="7" spans="1:23" x14ac:dyDescent="0.2">
      <c r="B7" s="2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23" ht="80.25" customHeight="1" thickBot="1" x14ac:dyDescent="0.25">
      <c r="B8" s="28"/>
      <c r="C8" s="28"/>
      <c r="D8" s="29" t="s">
        <v>16</v>
      </c>
      <c r="E8" s="30"/>
      <c r="F8" s="31"/>
    </row>
    <row r="9" spans="1:23" s="41" customFormat="1" ht="127.9" customHeight="1" x14ac:dyDescent="0.25">
      <c r="A9" s="32"/>
      <c r="B9" s="33" t="s">
        <v>0</v>
      </c>
      <c r="C9" s="34" t="s">
        <v>4</v>
      </c>
      <c r="D9" s="35">
        <v>2026</v>
      </c>
      <c r="E9" s="35">
        <v>2027</v>
      </c>
      <c r="F9" s="36" t="s">
        <v>15</v>
      </c>
      <c r="G9" s="37" t="s">
        <v>24</v>
      </c>
      <c r="H9" s="38" t="s">
        <v>18</v>
      </c>
      <c r="I9" s="39" t="s">
        <v>19</v>
      </c>
      <c r="J9" s="39" t="s">
        <v>20</v>
      </c>
      <c r="K9" s="40" t="s">
        <v>5</v>
      </c>
    </row>
    <row r="10" spans="1:23" ht="52.15" customHeight="1" thickBot="1" x14ac:dyDescent="0.25">
      <c r="A10" s="42"/>
      <c r="B10" s="66" t="s">
        <v>29</v>
      </c>
      <c r="C10" s="49" t="s">
        <v>32</v>
      </c>
      <c r="D10" s="51">
        <v>73375</v>
      </c>
      <c r="E10" s="51">
        <v>699200</v>
      </c>
      <c r="F10" s="47">
        <f>SUM(D10:E10)</f>
        <v>772575</v>
      </c>
      <c r="G10" s="3"/>
      <c r="H10" s="8"/>
      <c r="I10" s="8"/>
      <c r="J10" s="6"/>
      <c r="K10" s="48">
        <f>F10*G10</f>
        <v>0</v>
      </c>
    </row>
    <row r="11" spans="1:23" ht="37.5" customHeight="1" x14ac:dyDescent="0.25">
      <c r="B11" s="53"/>
      <c r="F11" s="54"/>
      <c r="G11" s="55"/>
      <c r="H11" s="22"/>
      <c r="I11" s="22"/>
      <c r="J11" s="56" t="s">
        <v>11</v>
      </c>
      <c r="K11" s="57">
        <f>SUM(K10:K10)</f>
        <v>0</v>
      </c>
    </row>
    <row r="12" spans="1:23" ht="37.5" customHeight="1" x14ac:dyDescent="0.25">
      <c r="B12" s="53"/>
      <c r="F12" s="22"/>
      <c r="J12" s="58" t="s">
        <v>10</v>
      </c>
      <c r="K12" s="59">
        <f>K11*0.19</f>
        <v>0</v>
      </c>
    </row>
    <row r="13" spans="1:23" ht="37.5" customHeight="1" thickBot="1" x14ac:dyDescent="0.25">
      <c r="F13" s="22"/>
      <c r="G13" s="22"/>
      <c r="H13" s="22"/>
      <c r="I13" s="22"/>
      <c r="J13" s="60" t="s">
        <v>9</v>
      </c>
      <c r="K13" s="61">
        <f>K11+K12</f>
        <v>0</v>
      </c>
    </row>
    <row r="14" spans="1:23" ht="13.15" customHeight="1" x14ac:dyDescent="0.25">
      <c r="B14" s="1"/>
      <c r="K14" s="62"/>
      <c r="L14" s="62"/>
      <c r="M14" s="62"/>
      <c r="N14" s="62"/>
      <c r="O14" s="62"/>
      <c r="P14" s="62"/>
    </row>
    <row r="15" spans="1:23" ht="13.15" customHeight="1" x14ac:dyDescent="0.25">
      <c r="B15" s="2" t="s">
        <v>12</v>
      </c>
      <c r="K15" s="62"/>
      <c r="L15" s="62"/>
      <c r="M15" s="62"/>
      <c r="N15" s="62"/>
      <c r="O15" s="62"/>
      <c r="P15" s="62"/>
    </row>
    <row r="16" spans="1:23" x14ac:dyDescent="0.2">
      <c r="K16" s="63"/>
      <c r="L16" s="63"/>
      <c r="M16" s="63"/>
      <c r="N16" s="63"/>
      <c r="O16" s="63"/>
      <c r="P16" s="63"/>
    </row>
    <row r="17" spans="2:10" ht="39.950000000000003" customHeight="1" x14ac:dyDescent="0.2">
      <c r="B17" s="64" t="s">
        <v>2</v>
      </c>
      <c r="C17" s="65"/>
      <c r="D17" s="65"/>
      <c r="E17" s="65"/>
      <c r="F17" s="65"/>
      <c r="G17" s="10"/>
      <c r="H17" s="11"/>
      <c r="I17" s="11"/>
      <c r="J17" s="12"/>
    </row>
    <row r="18" spans="2:10" ht="39.950000000000003" customHeight="1" x14ac:dyDescent="0.2">
      <c r="B18" s="64" t="s">
        <v>3</v>
      </c>
      <c r="C18" s="65"/>
      <c r="D18" s="65"/>
      <c r="E18" s="65"/>
      <c r="F18" s="65"/>
      <c r="G18" s="10"/>
      <c r="H18" s="11"/>
      <c r="I18" s="11"/>
      <c r="J18" s="12"/>
    </row>
  </sheetData>
  <sheetProtection algorithmName="SHA-512" hashValue="laJHZbyLkCizYc0dYqcKUNAY3uwd9Tb8GGkFWKQoB7NwobX4Xn1wkxYM13kD0ZsOnuUpt+4URcGZ4uGRTi/vdw==" saltValue="KELsblP8fqICVuvKF2HVLA==" spinCount="100000" sheet="1" selectLockedCells="1"/>
  <mergeCells count="9">
    <mergeCell ref="B18:F18"/>
    <mergeCell ref="G18:J18"/>
    <mergeCell ref="B2:K2"/>
    <mergeCell ref="B4:F4"/>
    <mergeCell ref="G4:K4"/>
    <mergeCell ref="B6:K6"/>
    <mergeCell ref="D8:E8"/>
    <mergeCell ref="B17:F17"/>
    <mergeCell ref="G17:J17"/>
  </mergeCells>
  <pageMargins left="0.25" right="0.25" top="0.75" bottom="0.75" header="0.3" footer="0.3"/>
  <pageSetup paperSize="9" scale="55" fitToHeight="0" orientation="landscape" r:id="rId1"/>
  <headerFooter>
    <oddHeader>&amp;R&amp;G</oddHeader>
    <oddFooter>&amp;L&amp;K00000007.05.2026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Los 1 - Untersuchungshandschuhe</vt:lpstr>
      <vt:lpstr>Los 2 - Med. Gesichtsmasken</vt:lpstr>
      <vt:lpstr>Los 3 FFP2-Masken</vt:lpstr>
      <vt:lpstr>'Los 1 - Untersuchungshandschuhe'!Druckbereich</vt:lpstr>
      <vt:lpstr>'Los 2 - Med. Gesichtsmasken'!Druckbereich</vt:lpstr>
      <vt:lpstr>'Los 3 FFP2-Masken'!Druckbereich</vt:lpstr>
    </vt:vector>
  </TitlesOfParts>
  <Company>LandesBetrieb Mobilität Rheinland-Pfalz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Wöll, Alina (ZBL)</dc:creator>
  <cp:lastModifiedBy>Breido, Daniel (ZBL)</cp:lastModifiedBy>
  <cp:lastPrinted>2022-02-07T10:12:14Z</cp:lastPrinted>
  <dcterms:created xsi:type="dcterms:W3CDTF">2021-08-05T10:05:55Z</dcterms:created>
  <dcterms:modified xsi:type="dcterms:W3CDTF">2026-08-13T08:16:17Z</dcterms:modified>
</cp:coreProperties>
</file>