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Ausschreibung 2026\06 RV Schneepflüge 2026\05 Überarbeitung_Bieterfragen\01 Entwurf\"/>
    </mc:Choice>
  </mc:AlternateContent>
  <bookViews>
    <workbookView xWindow="0" yWindow="0" windowWidth="28800" windowHeight="11772" tabRatio="869"/>
  </bookViews>
  <sheets>
    <sheet name="Bedarf u. Ausführungsfrist" sheetId="11" r:id="rId1"/>
    <sheet name="Preisblatt Los 1 Beispiel" sheetId="20" r:id="rId2"/>
    <sheet name="Preisblatt Los 1" sheetId="2" r:id="rId3"/>
    <sheet name="Preisblatt Los 2" sheetId="16" r:id="rId4"/>
    <sheet name="Preisblatt Los 3" sheetId="17" r:id="rId5"/>
    <sheet name="Preisblatt Los 4" sheetId="18" r:id="rId6"/>
  </sheets>
  <definedNames>
    <definedName name="_xlnm._FilterDatabase" localSheetId="0" hidden="1">'Bedarf u. Ausführungsfrist'!$A$3:$E$3</definedName>
    <definedName name="_xlnm.Print_Area" localSheetId="0">'Bedarf u. Ausführungsfrist'!$A$1:$F$9</definedName>
    <definedName name="_xlnm.Print_Area" localSheetId="2">'Preisblatt Los 1'!$A$1:$G$21</definedName>
    <definedName name="_xlnm.Print_Area" localSheetId="1">'Preisblatt Los 1 Beispiel'!$A$1:$G$21</definedName>
    <definedName name="_xlnm.Print_Area" localSheetId="3">'Preisblatt Los 2'!$A$1:$G$22</definedName>
    <definedName name="_xlnm.Print_Area" localSheetId="4">'Preisblatt Los 3'!$A$1:$G$17</definedName>
    <definedName name="_xlnm.Print_Area" localSheetId="5">'Preisblatt Los 4'!$A$1:$G$17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20" l="1"/>
  <c r="F13" i="20"/>
  <c r="G12" i="20"/>
  <c r="F12" i="20"/>
  <c r="G11" i="20"/>
  <c r="F11" i="20"/>
  <c r="G10" i="20"/>
  <c r="F10" i="20"/>
  <c r="G9" i="20"/>
  <c r="F9" i="20"/>
  <c r="G8" i="20"/>
  <c r="F8" i="20"/>
  <c r="G7" i="20"/>
  <c r="F7" i="20"/>
  <c r="G6" i="20"/>
  <c r="F6" i="20"/>
  <c r="G13" i="16"/>
  <c r="F13" i="16"/>
  <c r="F14" i="20" l="1"/>
  <c r="F15" i="20" s="1"/>
  <c r="F16" i="20" s="1"/>
  <c r="G14" i="20"/>
  <c r="G15" i="20" s="1"/>
  <c r="G16" i="20" s="1"/>
  <c r="F17" i="20" l="1"/>
  <c r="G9" i="18" l="1"/>
  <c r="F9" i="18"/>
  <c r="G8" i="18"/>
  <c r="F8" i="18"/>
  <c r="G7" i="18"/>
  <c r="F7" i="18"/>
  <c r="G6" i="18"/>
  <c r="F6" i="18"/>
  <c r="G9" i="17"/>
  <c r="F9" i="17"/>
  <c r="G8" i="17"/>
  <c r="F8" i="17"/>
  <c r="G7" i="17"/>
  <c r="F7" i="17"/>
  <c r="G6" i="17"/>
  <c r="F6" i="17"/>
  <c r="G14" i="16"/>
  <c r="F14" i="16"/>
  <c r="G12" i="16"/>
  <c r="F12" i="16"/>
  <c r="G11" i="16"/>
  <c r="F11" i="16"/>
  <c r="G10" i="16"/>
  <c r="F10" i="16"/>
  <c r="G9" i="16"/>
  <c r="F9" i="16"/>
  <c r="G8" i="16"/>
  <c r="F8" i="16"/>
  <c r="G7" i="16"/>
  <c r="F7" i="16"/>
  <c r="G6" i="16"/>
  <c r="F6" i="16"/>
  <c r="F11" i="2"/>
  <c r="G11" i="2"/>
  <c r="F12" i="2"/>
  <c r="G12" i="2"/>
  <c r="G10" i="18" l="1"/>
  <c r="G11" i="18" s="1"/>
  <c r="G12" i="18" s="1"/>
  <c r="F10" i="18"/>
  <c r="F11" i="18" s="1"/>
  <c r="G15" i="16"/>
  <c r="G16" i="16" s="1"/>
  <c r="G17" i="16" s="1"/>
  <c r="F15" i="16"/>
  <c r="F16" i="16" s="1"/>
  <c r="F10" i="17"/>
  <c r="G10" i="17"/>
  <c r="G11" i="17" s="1"/>
  <c r="G12" i="17" s="1"/>
  <c r="F11" i="17"/>
  <c r="F12" i="17" s="1"/>
  <c r="F7" i="2"/>
  <c r="G7" i="2"/>
  <c r="F8" i="2"/>
  <c r="G8" i="2"/>
  <c r="F9" i="2"/>
  <c r="G9" i="2"/>
  <c r="F10" i="2"/>
  <c r="G10" i="2"/>
  <c r="F13" i="2"/>
  <c r="G13" i="2"/>
  <c r="F12" i="18" l="1"/>
  <c r="F17" i="16"/>
  <c r="F13" i="18"/>
  <c r="F13" i="17"/>
  <c r="F18" i="16"/>
  <c r="E8" i="11" l="1"/>
  <c r="C8" i="11"/>
  <c r="C9" i="11" l="1"/>
  <c r="G6" i="2"/>
  <c r="F6" i="2"/>
  <c r="G14" i="2" l="1"/>
  <c r="G15" i="2" s="1"/>
  <c r="G16" i="2" s="1"/>
  <c r="F14" i="2"/>
  <c r="F15" i="2" s="1"/>
  <c r="F16" i="2" s="1"/>
  <c r="F17" i="2" l="1"/>
</calcChain>
</file>

<file path=xl/sharedStrings.xml><?xml version="1.0" encoding="utf-8"?>
<sst xmlns="http://schemas.openxmlformats.org/spreadsheetml/2006/main" count="180" uniqueCount="72">
  <si>
    <t>gültig für Los 1</t>
  </si>
  <si>
    <t>Angebotssumme netto [EUR]</t>
  </si>
  <si>
    <t>Nachlass ohne Bedingungen [%]</t>
  </si>
  <si>
    <t>Skonto [ja / nein]</t>
  </si>
  <si>
    <t>Skonto [%]</t>
  </si>
  <si>
    <t>Skonto [Zahlungsziel in Tagen]</t>
  </si>
  <si>
    <t>zzgl. Umsatzsteuer (MwSt.) [EUR]</t>
  </si>
  <si>
    <r>
      <rPr>
        <b/>
        <sz val="11"/>
        <color theme="1"/>
        <rFont val="Calibri"/>
        <family val="2"/>
        <scheme val="minor"/>
      </rPr>
      <t>Einzelpreis</t>
    </r>
    <r>
      <rPr>
        <sz val="11"/>
        <color theme="1"/>
        <rFont val="Calibri"/>
        <family val="2"/>
        <scheme val="minor"/>
      </rPr>
      <t xml:space="preserve"> 
netto
[EUR]</t>
    </r>
  </si>
  <si>
    <r>
      <rPr>
        <b/>
        <sz val="11"/>
        <color theme="1"/>
        <rFont val="Calibri"/>
        <family val="2"/>
        <scheme val="minor"/>
      </rPr>
      <t>Gesamtpreis
Mindestbedarf</t>
    </r>
    <r>
      <rPr>
        <sz val="11"/>
        <color theme="1"/>
        <rFont val="Calibri"/>
        <family val="2"/>
        <scheme val="minor"/>
      </rPr>
      <t xml:space="preserve">
= zugesicherte Abnahmemenge
[EUR]</t>
    </r>
  </si>
  <si>
    <r>
      <rPr>
        <b/>
        <sz val="11"/>
        <color theme="1"/>
        <rFont val="Calibri"/>
        <family val="2"/>
        <scheme val="minor"/>
      </rPr>
      <t>Mindestbedarf</t>
    </r>
    <r>
      <rPr>
        <sz val="11"/>
        <color theme="1"/>
        <rFont val="Calibri"/>
        <family val="2"/>
        <scheme val="minor"/>
      </rPr>
      <t xml:space="preserve">
= </t>
    </r>
    <r>
      <rPr>
        <u/>
        <sz val="11"/>
        <color theme="1"/>
        <rFont val="Calibri"/>
        <family val="2"/>
        <scheme val="minor"/>
      </rPr>
      <t>zugesicherte</t>
    </r>
    <r>
      <rPr>
        <sz val="11"/>
        <color theme="1"/>
        <rFont val="Calibri"/>
        <family val="2"/>
        <scheme val="minor"/>
      </rPr>
      <t xml:space="preserve"> Abnahmemenge
[Stück]</t>
    </r>
  </si>
  <si>
    <r>
      <rPr>
        <b/>
        <sz val="11"/>
        <color theme="1"/>
        <rFont val="Calibri"/>
        <family val="2"/>
        <scheme val="minor"/>
      </rPr>
      <t>Kalkulatorischer Bedarf</t>
    </r>
    <r>
      <rPr>
        <sz val="11"/>
        <color theme="1"/>
        <rFont val="Calibri"/>
        <family val="2"/>
        <scheme val="minor"/>
      </rPr>
      <t xml:space="preserve">
= </t>
    </r>
    <r>
      <rPr>
        <u/>
        <sz val="11"/>
        <color theme="1"/>
        <rFont val="Calibri"/>
        <family val="2"/>
        <scheme val="minor"/>
      </rPr>
      <t>geschätzte</t>
    </r>
    <r>
      <rPr>
        <sz val="11"/>
        <color theme="1"/>
        <rFont val="Calibri"/>
        <family val="2"/>
        <scheme val="minor"/>
      </rPr>
      <t xml:space="preserve"> Abnahmemenge
[Stück]</t>
    </r>
  </si>
  <si>
    <r>
      <rPr>
        <b/>
        <sz val="11"/>
        <color theme="1"/>
        <rFont val="Calibri"/>
        <family val="2"/>
        <scheme val="minor"/>
      </rPr>
      <t>Gesamtpreis Kalkulatorischer Bedarf</t>
    </r>
    <r>
      <rPr>
        <sz val="11"/>
        <color theme="1"/>
        <rFont val="Calibri"/>
        <family val="2"/>
        <scheme val="minor"/>
      </rPr>
      <t xml:space="preserve">
= geschätzte Abnahmemenge
[EUR]</t>
    </r>
  </si>
  <si>
    <r>
      <t xml:space="preserve">Eintragungen  sind  nur  in  den  </t>
    </r>
    <r>
      <rPr>
        <b/>
        <i/>
        <u/>
        <sz val="12"/>
        <rFont val="Calibri"/>
        <family val="2"/>
        <scheme val="minor"/>
      </rPr>
      <t>grün</t>
    </r>
    <r>
      <rPr>
        <b/>
        <i/>
        <sz val="12"/>
        <color theme="1"/>
        <rFont val="Calibri"/>
        <family val="2"/>
        <scheme val="minor"/>
      </rPr>
      <t xml:space="preserve">  markierten  Zellen  zulässig!!!</t>
    </r>
  </si>
  <si>
    <t>gültig für Los 3</t>
  </si>
  <si>
    <t>Ausführungsfrist
[Monate]</t>
  </si>
  <si>
    <t>Los</t>
  </si>
  <si>
    <t>Angebotssumme brutto [EUR]</t>
  </si>
  <si>
    <t>Wertungssumme brutto [EUR]</t>
  </si>
  <si>
    <t>Ausführungsfrist</t>
  </si>
  <si>
    <t>Mindestbedarf</t>
  </si>
  <si>
    <t>Kalkulatorischer Bedarf</t>
  </si>
  <si>
    <r>
      <rPr>
        <u/>
        <sz val="11"/>
        <color theme="1"/>
        <rFont val="Calibri"/>
        <family val="2"/>
        <scheme val="minor"/>
      </rPr>
      <t>zugesicherte</t>
    </r>
    <r>
      <rPr>
        <sz val="11"/>
        <color theme="1"/>
        <rFont val="Calibri"/>
        <family val="2"/>
        <scheme val="minor"/>
      </rPr>
      <t xml:space="preserve"> Abnahmemenge
[Stück]</t>
    </r>
  </si>
  <si>
    <r>
      <rPr>
        <u/>
        <sz val="11"/>
        <color theme="1"/>
        <rFont val="Calibri"/>
        <family val="2"/>
        <scheme val="minor"/>
      </rPr>
      <t>geschätzte</t>
    </r>
    <r>
      <rPr>
        <sz val="11"/>
        <color theme="1"/>
        <rFont val="Calibri"/>
        <family val="2"/>
        <scheme val="minor"/>
      </rPr>
      <t xml:space="preserve"> Abnahmemenge
[Stück]</t>
    </r>
  </si>
  <si>
    <t>Summe</t>
  </si>
  <si>
    <t>Leistungsposition</t>
  </si>
  <si>
    <t>Gesamt-summe</t>
  </si>
  <si>
    <t>Bezeichnung</t>
  </si>
  <si>
    <t>4 Monate</t>
  </si>
  <si>
    <t>ja</t>
  </si>
  <si>
    <t>Mehrscharpflug</t>
  </si>
  <si>
    <t>Teleskoppflug</t>
  </si>
  <si>
    <t>Kunststoffscharpflug</t>
  </si>
  <si>
    <t>Keil-Vario-Pflug</t>
  </si>
  <si>
    <t>RV Schneepflüge 2026</t>
  </si>
  <si>
    <t>3 Monate</t>
  </si>
  <si>
    <t>Preisblatt RV Schneepflüge 2026</t>
  </si>
  <si>
    <t>OZ</t>
  </si>
  <si>
    <t>Z1</t>
  </si>
  <si>
    <t>Z2</t>
  </si>
  <si>
    <t>Z3</t>
  </si>
  <si>
    <t>Z4</t>
  </si>
  <si>
    <t>Z5</t>
  </si>
  <si>
    <t>Z6</t>
  </si>
  <si>
    <t>Z7</t>
  </si>
  <si>
    <t>Mehrscharpflug in Grundausstattung</t>
  </si>
  <si>
    <t xml:space="preserve">Zusatzausstattung Z1:
Mehrscharschneepflug mit erweiterter Räumbreite auf ca. 2,90m entsprechend Registerblatt "Übersicht".
Räumbreite: 2,85 m bis 2,95 m bei ≥ 32 ° Schrägstellung.
Max. Durchfahrbreite: 3.300 mm inkl. allen Anbauteilen.
</t>
  </si>
  <si>
    <t xml:space="preserve">Zusatzausstattung Z3:
Mehrscharschneepflug mit erweiterter Räumbreite auf ca. 3,40m entsprechend Registerblatt "Übersicht".
Räumbreite: 3,35 m bis 3,45 m bei ≥ 32 ° Schrägstellung.
Max. Durchfahrbreite: 3.900 mm inkl. allen Anbauteilen.
</t>
  </si>
  <si>
    <t xml:space="preserve">Zusatzausstattung Z2:
Mehrscharschneepflug mit erweiterter Räumbreite auf ca. 3,10m entsprechend Registerblatt "Übersicht".
Räumbreite: 3,05 m bis 3,15 m bei ≥ 32 ° Schrägstellung
Max. Durchfahrbreite: 3.500 mm inkl. allen Anbauteilen.
</t>
  </si>
  <si>
    <t xml:space="preserve">Zusatzausstattung Z4:
Ein separater betriebsbereiter vollständiger Satz Räumleisten, mit Randsteinabweisern, Bladesaver und  Gleitkufen/-schuhe, inkl. vollständigem Befestigungsmaterial entsprechend der Spezifikationen der Grundausstattung für die Grundausstattung, inkl. Lieferung.
</t>
  </si>
  <si>
    <t xml:space="preserve">Zusatzausstattung Z6:
Ein separater betriebsbereiter vollständiger Satz Räumleisten, mit Randsteinabweisern, Bladesaver und  Gleitkufen/-schuhe,  inkl. vollständigem Befestigungsmaterial entsprechend der Spezifikationen der Grundausstattung für die Zusatzausstattung Z2, inkl. Lieferung.
</t>
  </si>
  <si>
    <t xml:space="preserve">Zusatzausstattung Z5:
Ein separater betriebsbereiter vollständiger Satz Räumleisten, mit Randsteinabweisern, Bladesaver und  Gleitkufen/-schuhe, inkl. vollständigem Befestigungsmaterial entsprechend der Spezifikationen der Grundausstattung für die Zusatzausstattung Z1, inkl. Lieferung.
</t>
  </si>
  <si>
    <t xml:space="preserve">Zusatzausstattung Z7:
Ein separater betriebsbereiter vollständiger Satz Räumleisten, mit Randsteinabweisern, Bladesaver und  Gleitkufen/-schuhe,  inkl. vollständigem Befestigungsmaterial  entsprechend der Spezifikationen der Grundausstattung für die Zusatzausstattung Z3, inkl. Lieferung.
</t>
  </si>
  <si>
    <t>gültig für Los 2</t>
  </si>
  <si>
    <t>Teleskoppflug in Grundausstattung</t>
  </si>
  <si>
    <t xml:space="preserve">Zusatzausstattung Z1:
Teleskoppflug mit erweiterter Räumbreite auf ca. 2,97m - 3,90m entsprechend Registerblatt "Übersicht".
</t>
  </si>
  <si>
    <t xml:space="preserve">Zusatzausstattung Z2:
Teleskoppflug mit erweiterter Räumbreite auf ca. 3,39m - 4,33m entsprechend Registerblatt "Übersicht".
</t>
  </si>
  <si>
    <t xml:space="preserve">Zusatzausstattung Z3:
Teleskoppflug mit erweiterter Räumbreite auf ca. 3,54m - 4,48m entsprechend Registerblatt "Übersicht".
</t>
  </si>
  <si>
    <t xml:space="preserve">Zusatzausstattung Z4:
Teleskoppflug mit erweiterter Räumbreite auf ca. 3,54m - 6,04m entsprechend Registerblatt "Übersicht".
Anzahl Schare: 3 Stk. Teleskopierbar nach rechts 1m und nach links 1,8m.
</t>
  </si>
  <si>
    <t xml:space="preserve">Zusatzausstattung Z5:
Ein separater betriebsbereiter vollständiger Satz Räumleisten, mit Randsteinabweisern ink. vollständigem Befestigungsmaterial entsprechend der Spezifikationen der Grundausstattung für die Grundausstattung, inkl. Lieferung.
</t>
  </si>
  <si>
    <t>Z8</t>
  </si>
  <si>
    <t xml:space="preserve">Zusatzausstattung Z6:
Ein separater betriebsbereiter vollständiger Satz Räumleisten, mit Randsteinabweisern ink. vollständigem Befestigungsmaterial entsprechend der Spezifikationen der Grundausstattung für die Zusatzausstattung Z1, inkl. Lieferung.
</t>
  </si>
  <si>
    <t xml:space="preserve">Zusatzausstattung Z7:
Ein separater betriebsbereiter vollständiger Satz Räumleisten, mit Randsteinabweisern ink. vollständigem Befestigungsmaterial entsprechend der Spezifikationen der Grundausstattung für die Zusatzausstattung Z2, inkl. Lieferung.
</t>
  </si>
  <si>
    <t xml:space="preserve">Zusatzausstattung Z8:
Ein separater betriebsbereiter vollständiger Satz Räumleisten, mit Randsteinabweisern ink. vollständigem Befestigungsmaterial entsprechend der Spezifikationen der Grundausstattung für die Zusatzausstattung Z3, inkl. Lieferung.
</t>
  </si>
  <si>
    <t>Kunststoffscharpflug in Grundausstattung</t>
  </si>
  <si>
    <t xml:space="preserve">Zusatzausstattung Z1:
Kunststoffpflug mit erweiterter Räumbreite auf ca. 3,29m entsprechend Registerblatt "Übersicht".
</t>
  </si>
  <si>
    <t xml:space="preserve">Zusatzausstattung Z2:
Ein separater betriebsbereiter vollständiger Satz Räumleisten, mit Randsteinabweisern ink. vollständigem Befestigungsmaterial entsprechend der Spezifikationen der Grundausstattung für die Grundausstattung, inkl. Lieferung.
</t>
  </si>
  <si>
    <t>gültig für Los 4</t>
  </si>
  <si>
    <t>Keil-Vario-Pflug in Grundausstattung</t>
  </si>
  <si>
    <t xml:space="preserve">Zusatzausstattung Z1:
Keil-Vario-Pflug mit erweiterter Räumbreite in Schrägstellung auf ca. 3,16m entsprechend Registerblatt "Übersicht".
</t>
  </si>
  <si>
    <t>Zusatzausstattung Z2:
Ein separater betriebsbereiter vollständiger Satz Räumleisten, mit Randsteinabweisern ink. vollständigem Befestigungsmaterial entsprechend der Spezifikationen der Grundausstattung für die Grundausstattung, inkl. Lieferung.</t>
  </si>
  <si>
    <t xml:space="preserve">Zusatzausstattung Z3:
Ein separater betriebsbereiter vollständiger Satz Räumleisten, mit Randsteinabweisern ink. vollständigem Befestigungsmaterial entsprechend der Spezifikationen der Grundausstattung für die Zusatzausstattung Z1, inkl. Lieferung.
</t>
  </si>
  <si>
    <r>
      <t xml:space="preserve">gültig für Los 1                        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 xml:space="preserve">    </t>
    </r>
    <r>
      <rPr>
        <b/>
        <u/>
        <sz val="18"/>
        <color rgb="FFFF0000"/>
        <rFont val="Calibri"/>
        <family val="2"/>
        <scheme val="minor"/>
      </rPr>
      <t xml:space="preserve"> !!!!    Beispiel   !!!!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</si>
</sst>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2" fillId="0" borderId="0"/>
  </cellStyleXfs>
  <cellXfs count="14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44" fontId="0" fillId="0" borderId="14" xfId="1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44" fontId="0" fillId="0" borderId="6" xfId="1" applyFont="1" applyBorder="1" applyAlignment="1">
      <alignment vertical="center"/>
    </xf>
    <xf numFmtId="44" fontId="6" fillId="0" borderId="3" xfId="0" applyNumberFormat="1" applyFont="1" applyBorder="1" applyAlignment="1">
      <alignment vertical="center"/>
    </xf>
    <xf numFmtId="44" fontId="6" fillId="0" borderId="4" xfId="0" applyNumberFormat="1" applyFont="1" applyBorder="1" applyAlignment="1">
      <alignment vertical="center"/>
    </xf>
    <xf numFmtId="44" fontId="6" fillId="0" borderId="8" xfId="0" applyNumberFormat="1" applyFont="1" applyBorder="1" applyAlignment="1">
      <alignment vertical="center"/>
    </xf>
    <xf numFmtId="44" fontId="6" fillId="0" borderId="9" xfId="0" applyNumberFormat="1" applyFont="1" applyBorder="1" applyAlignment="1">
      <alignment vertical="center"/>
    </xf>
    <xf numFmtId="44" fontId="6" fillId="0" borderId="16" xfId="0" applyNumberFormat="1" applyFont="1" applyBorder="1" applyAlignment="1">
      <alignment vertical="center"/>
    </xf>
    <xf numFmtId="44" fontId="6" fillId="0" borderId="17" xfId="0" applyNumberFormat="1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9" applyAlignment="1">
      <alignment vertical="top"/>
    </xf>
    <xf numFmtId="0" fontId="2" fillId="0" borderId="0" xfId="9" applyAlignment="1">
      <alignment horizontal="center" vertical="top"/>
    </xf>
    <xf numFmtId="0" fontId="0" fillId="0" borderId="27" xfId="3" applyFont="1" applyFill="1" applyBorder="1" applyAlignment="1">
      <alignment horizontal="center" vertical="top" wrapText="1"/>
    </xf>
    <xf numFmtId="0" fontId="0" fillId="0" borderId="4" xfId="9" applyFont="1" applyBorder="1" applyAlignment="1">
      <alignment horizontal="center" vertical="top" wrapText="1"/>
    </xf>
    <xf numFmtId="0" fontId="2" fillId="0" borderId="4" xfId="9" applyBorder="1" applyAlignment="1">
      <alignment horizontal="center" vertical="top" wrapText="1"/>
    </xf>
    <xf numFmtId="0" fontId="2" fillId="0" borderId="4" xfId="9" applyBorder="1" applyAlignment="1">
      <alignment horizontal="center" vertical="top"/>
    </xf>
    <xf numFmtId="0" fontId="2" fillId="0" borderId="6" xfId="9" applyBorder="1" applyAlignment="1">
      <alignment horizontal="center" vertical="top"/>
    </xf>
    <xf numFmtId="0" fontId="2" fillId="0" borderId="26" xfId="9" applyFont="1" applyFill="1" applyBorder="1" applyAlignment="1">
      <alignment horizontal="center" vertical="top"/>
    </xf>
    <xf numFmtId="0" fontId="2" fillId="0" borderId="25" xfId="9" applyFont="1" applyFill="1" applyBorder="1" applyAlignment="1">
      <alignment horizontal="center" vertical="top"/>
    </xf>
    <xf numFmtId="14" fontId="2" fillId="0" borderId="6" xfId="9" applyNumberFormat="1" applyFont="1" applyFill="1" applyBorder="1" applyAlignment="1">
      <alignment horizontal="center" vertical="top"/>
    </xf>
    <xf numFmtId="0" fontId="2" fillId="0" borderId="24" xfId="9" applyFont="1" applyFill="1" applyBorder="1" applyAlignment="1">
      <alignment horizontal="center" vertical="top"/>
    </xf>
    <xf numFmtId="0" fontId="0" fillId="0" borderId="32" xfId="9" applyFont="1" applyFill="1" applyBorder="1" applyAlignment="1">
      <alignment horizontal="center" vertical="top"/>
    </xf>
    <xf numFmtId="14" fontId="2" fillId="0" borderId="11" xfId="9" applyNumberFormat="1" applyFont="1" applyFill="1" applyBorder="1" applyAlignment="1">
      <alignment horizontal="center" vertical="top"/>
    </xf>
    <xf numFmtId="0" fontId="2" fillId="0" borderId="11" xfId="9" applyBorder="1" applyAlignment="1">
      <alignment horizontal="center" vertical="top"/>
    </xf>
    <xf numFmtId="14" fontId="2" fillId="0" borderId="38" xfId="9" applyNumberFormat="1" applyFont="1" applyFill="1" applyBorder="1" applyAlignment="1">
      <alignment horizontal="center" vertical="top"/>
    </xf>
    <xf numFmtId="0" fontId="2" fillId="0" borderId="38" xfId="9" applyBorder="1" applyAlignment="1">
      <alignment horizontal="center" vertical="top"/>
    </xf>
    <xf numFmtId="0" fontId="3" fillId="0" borderId="37" xfId="9" applyFont="1" applyFill="1" applyBorder="1" applyAlignment="1">
      <alignment horizontal="center" vertical="top"/>
    </xf>
    <xf numFmtId="0" fontId="0" fillId="0" borderId="30" xfId="9" applyFont="1" applyFill="1" applyBorder="1" applyAlignment="1">
      <alignment horizontal="center" vertical="top" wrapText="1"/>
    </xf>
    <xf numFmtId="0" fontId="0" fillId="0" borderId="26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2" fillId="0" borderId="0" xfId="9" applyAlignment="1">
      <alignment horizontal="center" vertical="top" wrapText="1"/>
    </xf>
    <xf numFmtId="0" fontId="0" fillId="0" borderId="32" xfId="9" applyFont="1" applyFill="1" applyBorder="1" applyAlignment="1">
      <alignment horizontal="center" vertical="top" wrapText="1"/>
    </xf>
    <xf numFmtId="14" fontId="0" fillId="0" borderId="4" xfId="9" applyNumberFormat="1" applyFont="1" applyFill="1" applyBorder="1" applyAlignment="1">
      <alignment horizontal="center" vertical="top"/>
    </xf>
    <xf numFmtId="44" fontId="0" fillId="0" borderId="9" xfId="1" applyFont="1" applyBorder="1" applyAlignment="1">
      <alignment vertical="center"/>
    </xf>
    <xf numFmtId="0" fontId="0" fillId="0" borderId="9" xfId="0" applyBorder="1" applyAlignment="1">
      <alignment horizontal="center" vertical="center"/>
    </xf>
    <xf numFmtId="44" fontId="0" fillId="3" borderId="25" xfId="1" applyFont="1" applyFill="1" applyBorder="1" applyAlignment="1">
      <alignment vertical="center"/>
    </xf>
    <xf numFmtId="44" fontId="0" fillId="3" borderId="24" xfId="1" applyFont="1" applyFill="1" applyBorder="1" applyAlignment="1">
      <alignment vertical="center"/>
    </xf>
    <xf numFmtId="44" fontId="0" fillId="0" borderId="5" xfId="1" applyFont="1" applyBorder="1" applyAlignment="1">
      <alignment vertical="center"/>
    </xf>
    <xf numFmtId="44" fontId="0" fillId="0" borderId="7" xfId="1" applyFont="1" applyBorder="1" applyAlignment="1">
      <alignment vertical="center"/>
    </xf>
    <xf numFmtId="0" fontId="1" fillId="0" borderId="5" xfId="3" applyFont="1" applyBorder="1" applyAlignment="1">
      <alignment horizontal="center" vertical="center" wrapText="1"/>
    </xf>
    <xf numFmtId="0" fontId="4" fillId="0" borderId="5" xfId="3" applyBorder="1" applyAlignment="1">
      <alignment horizontal="center" vertical="center" wrapText="1"/>
    </xf>
    <xf numFmtId="0" fontId="1" fillId="0" borderId="7" xfId="3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2" fillId="0" borderId="40" xfId="9" applyFont="1" applyFill="1" applyBorder="1" applyAlignment="1">
      <alignment horizontal="center" vertical="top"/>
    </xf>
    <xf numFmtId="0" fontId="0" fillId="0" borderId="40" xfId="0" applyBorder="1" applyAlignment="1">
      <alignment vertical="top" wrapText="1"/>
    </xf>
    <xf numFmtId="14" fontId="0" fillId="0" borderId="11" xfId="9" applyNumberFormat="1" applyFont="1" applyFill="1" applyBorder="1" applyAlignment="1">
      <alignment horizontal="center" vertical="top"/>
    </xf>
    <xf numFmtId="0" fontId="1" fillId="0" borderId="4" xfId="0" applyFont="1" applyBorder="1" applyAlignment="1">
      <alignment vertical="top" wrapText="1"/>
    </xf>
    <xf numFmtId="0" fontId="1" fillId="0" borderId="6" xfId="3" applyFont="1" applyBorder="1" applyAlignment="1">
      <alignment vertical="top" wrapText="1"/>
    </xf>
    <xf numFmtId="0" fontId="1" fillId="0" borderId="9" xfId="3" applyFont="1" applyBorder="1" applyAlignment="1">
      <alignment vertical="top" wrapText="1"/>
    </xf>
    <xf numFmtId="0" fontId="0" fillId="0" borderId="12" xfId="0" applyBorder="1" applyAlignment="1">
      <alignment horizontal="center" vertical="center"/>
    </xf>
    <xf numFmtId="44" fontId="0" fillId="3" borderId="41" xfId="1" applyFont="1" applyFill="1" applyBorder="1" applyAlignment="1">
      <alignment vertical="center"/>
    </xf>
    <xf numFmtId="44" fontId="0" fillId="0" borderId="12" xfId="1" applyFont="1" applyBorder="1" applyAlignment="1">
      <alignment vertical="center"/>
    </xf>
    <xf numFmtId="0" fontId="4" fillId="0" borderId="10" xfId="3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44" fontId="0" fillId="3" borderId="40" xfId="1" applyFont="1" applyFill="1" applyBorder="1" applyAlignment="1">
      <alignment vertical="center"/>
    </xf>
    <xf numFmtId="44" fontId="0" fillId="0" borderId="10" xfId="1" applyFont="1" applyBorder="1" applyAlignment="1">
      <alignment vertical="center"/>
    </xf>
    <xf numFmtId="44" fontId="0" fillId="0" borderId="11" xfId="1" applyFont="1" applyBorder="1" applyAlignment="1">
      <alignment vertic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2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11" fillId="0" borderId="5" xfId="3" applyFont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 wrapText="1"/>
    </xf>
    <xf numFmtId="0" fontId="11" fillId="0" borderId="7" xfId="3" applyFont="1" applyBorder="1" applyAlignment="1">
      <alignment horizontal="center" vertical="center" wrapText="1"/>
    </xf>
    <xf numFmtId="44" fontId="0" fillId="3" borderId="41" xfId="1" applyFont="1" applyFill="1" applyBorder="1" applyAlignment="1" applyProtection="1">
      <alignment vertical="center"/>
      <protection locked="0"/>
    </xf>
    <xf numFmtId="44" fontId="0" fillId="3" borderId="25" xfId="1" applyFont="1" applyFill="1" applyBorder="1" applyAlignment="1" applyProtection="1">
      <alignment vertical="center"/>
      <protection locked="0"/>
    </xf>
    <xf numFmtId="44" fontId="0" fillId="3" borderId="40" xfId="1" applyFont="1" applyFill="1" applyBorder="1" applyAlignment="1" applyProtection="1">
      <alignment vertical="center"/>
      <protection locked="0"/>
    </xf>
    <xf numFmtId="44" fontId="0" fillId="3" borderId="24" xfId="1" applyFont="1" applyFill="1" applyBorder="1" applyAlignment="1" applyProtection="1">
      <alignment vertical="center"/>
      <protection locked="0"/>
    </xf>
    <xf numFmtId="0" fontId="2" fillId="0" borderId="2" xfId="9" applyFont="1" applyFill="1" applyBorder="1" applyAlignment="1">
      <alignment horizontal="center" vertical="top"/>
    </xf>
    <xf numFmtId="0" fontId="2" fillId="0" borderId="5" xfId="9" applyFont="1" applyFill="1" applyBorder="1" applyAlignment="1">
      <alignment horizontal="center" vertical="top"/>
    </xf>
    <xf numFmtId="0" fontId="2" fillId="0" borderId="10" xfId="9" applyFont="1" applyFill="1" applyBorder="1" applyAlignment="1">
      <alignment horizontal="center" vertical="top"/>
    </xf>
    <xf numFmtId="0" fontId="2" fillId="4" borderId="2" xfId="9" applyFont="1" applyFill="1" applyBorder="1" applyAlignment="1">
      <alignment horizontal="center" vertical="top"/>
    </xf>
    <xf numFmtId="0" fontId="2" fillId="4" borderId="5" xfId="9" applyFont="1" applyFill="1" applyBorder="1" applyAlignment="1">
      <alignment horizontal="center" vertical="top"/>
    </xf>
    <xf numFmtId="0" fontId="2" fillId="4" borderId="10" xfId="9" applyFont="1" applyFill="1" applyBorder="1" applyAlignment="1">
      <alignment horizontal="center" vertical="top"/>
    </xf>
    <xf numFmtId="0" fontId="0" fillId="0" borderId="12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9" fillId="0" borderId="33" xfId="9" applyFont="1" applyBorder="1" applyAlignment="1">
      <alignment horizontal="center" vertical="center"/>
    </xf>
    <xf numFmtId="0" fontId="9" fillId="0" borderId="39" xfId="9" applyFont="1" applyBorder="1" applyAlignment="1">
      <alignment horizontal="center" vertical="center"/>
    </xf>
    <xf numFmtId="0" fontId="9" fillId="0" borderId="34" xfId="9" applyFont="1" applyBorder="1" applyAlignment="1">
      <alignment horizontal="center" vertical="center"/>
    </xf>
    <xf numFmtId="0" fontId="0" fillId="0" borderId="33" xfId="9" applyFont="1" applyBorder="1" applyAlignment="1">
      <alignment horizontal="center" vertical="center"/>
    </xf>
    <xf numFmtId="0" fontId="2" fillId="0" borderId="34" xfId="9" applyBorder="1" applyAlignment="1">
      <alignment horizontal="center" vertical="center"/>
    </xf>
    <xf numFmtId="0" fontId="2" fillId="0" borderId="31" xfId="9" applyFont="1" applyFill="1" applyBorder="1" applyAlignment="1">
      <alignment horizontal="center" vertical="center"/>
    </xf>
    <xf numFmtId="0" fontId="2" fillId="0" borderId="32" xfId="9" applyFont="1" applyFill="1" applyBorder="1" applyAlignment="1">
      <alignment horizontal="center" vertical="center"/>
    </xf>
    <xf numFmtId="0" fontId="3" fillId="0" borderId="33" xfId="9" applyFont="1" applyFill="1" applyBorder="1" applyAlignment="1">
      <alignment horizontal="center" vertical="center"/>
    </xf>
    <xf numFmtId="0" fontId="3" fillId="0" borderId="39" xfId="9" applyFont="1" applyFill="1" applyBorder="1" applyAlignment="1">
      <alignment horizontal="center" vertical="center"/>
    </xf>
    <xf numFmtId="0" fontId="3" fillId="0" borderId="34" xfId="9" applyFont="1" applyFill="1" applyBorder="1" applyAlignment="1">
      <alignment horizontal="center" vertical="center"/>
    </xf>
    <xf numFmtId="0" fontId="0" fillId="0" borderId="31" xfId="9" applyFont="1" applyFill="1" applyBorder="1" applyAlignment="1">
      <alignment horizontal="center" vertical="center" wrapText="1"/>
    </xf>
    <xf numFmtId="0" fontId="2" fillId="0" borderId="32" xfId="9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9" fontId="6" fillId="3" borderId="13" xfId="2" applyFont="1" applyFill="1" applyBorder="1" applyAlignment="1">
      <alignment horizontal="center" vertical="center"/>
    </xf>
    <xf numFmtId="9" fontId="6" fillId="3" borderId="14" xfId="2" applyFont="1" applyFill="1" applyBorder="1" applyAlignment="1">
      <alignment horizontal="center" vertical="center"/>
    </xf>
    <xf numFmtId="0" fontId="9" fillId="0" borderId="18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44" fontId="6" fillId="0" borderId="28" xfId="0" applyNumberFormat="1" applyFont="1" applyBorder="1" applyAlignment="1">
      <alignment horizontal="center" vertical="center"/>
    </xf>
    <xf numFmtId="44" fontId="6" fillId="0" borderId="29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9" fontId="6" fillId="3" borderId="1" xfId="2" applyFont="1" applyFill="1" applyBorder="1" applyAlignment="1">
      <alignment horizontal="center" vertical="center"/>
    </xf>
    <xf numFmtId="9" fontId="6" fillId="3" borderId="6" xfId="2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 applyProtection="1">
      <alignment horizontal="center" vertical="center"/>
      <protection locked="0"/>
    </xf>
    <xf numFmtId="9" fontId="6" fillId="3" borderId="13" xfId="2" applyFont="1" applyFill="1" applyBorder="1" applyAlignment="1" applyProtection="1">
      <alignment horizontal="center" vertical="center"/>
      <protection locked="0"/>
    </xf>
    <xf numFmtId="9" fontId="6" fillId="3" borderId="14" xfId="2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9" fontId="6" fillId="3" borderId="1" xfId="2" applyFont="1" applyFill="1" applyBorder="1" applyAlignment="1" applyProtection="1">
      <alignment horizontal="center" vertical="center"/>
      <protection locked="0"/>
    </xf>
    <xf numFmtId="9" fontId="6" fillId="3" borderId="6" xfId="2" applyFont="1" applyFill="1" applyBorder="1" applyAlignment="1" applyProtection="1">
      <alignment horizontal="center" vertical="center"/>
      <protection locked="0"/>
    </xf>
  </cellXfs>
  <cellStyles count="10">
    <cellStyle name="Prozent" xfId="2" builtinId="5"/>
    <cellStyle name="Standard" xfId="0" builtinId="0"/>
    <cellStyle name="Standard 2" xfId="4"/>
    <cellStyle name="Standard 3" xfId="5"/>
    <cellStyle name="Standard 4" xfId="7"/>
    <cellStyle name="Standard 5" xfId="3"/>
    <cellStyle name="Standard 5 2" xfId="9"/>
    <cellStyle name="Währung" xfId="1" builtinId="4"/>
    <cellStyle name="Währung 2" xfId="6"/>
    <cellStyle name="Währung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tabSelected="1" workbookViewId="0">
      <selection activeCell="B20" sqref="B20"/>
    </sheetView>
  </sheetViews>
  <sheetFormatPr baseColWidth="10" defaultColWidth="11.44140625" defaultRowHeight="14.4" x14ac:dyDescent="0.3"/>
  <cols>
    <col min="1" max="1" width="9" style="16" customWidth="1"/>
    <col min="2" max="2" width="31" style="36" customWidth="1"/>
    <col min="3" max="5" width="17" style="15" customWidth="1"/>
    <col min="6" max="6" width="17" style="16" customWidth="1"/>
    <col min="7" max="16384" width="11.44140625" style="15"/>
  </cols>
  <sheetData>
    <row r="1" spans="1:6" ht="28.2" customHeight="1" thickBot="1" x14ac:dyDescent="0.35">
      <c r="A1" s="90" t="s">
        <v>33</v>
      </c>
      <c r="B1" s="91"/>
      <c r="C1" s="91"/>
      <c r="D1" s="91"/>
      <c r="E1" s="91"/>
      <c r="F1" s="92"/>
    </row>
    <row r="2" spans="1:6" ht="25.95" customHeight="1" thickBot="1" x14ac:dyDescent="0.35">
      <c r="A2" s="95" t="s">
        <v>15</v>
      </c>
      <c r="B2" s="100" t="s">
        <v>26</v>
      </c>
      <c r="C2" s="93" t="s">
        <v>19</v>
      </c>
      <c r="D2" s="94"/>
      <c r="E2" s="93" t="s">
        <v>20</v>
      </c>
      <c r="F2" s="94"/>
    </row>
    <row r="3" spans="1:6" ht="49.95" customHeight="1" thickBot="1" x14ac:dyDescent="0.35">
      <c r="A3" s="96"/>
      <c r="B3" s="101"/>
      <c r="C3" s="17" t="s">
        <v>21</v>
      </c>
      <c r="D3" s="18" t="s">
        <v>18</v>
      </c>
      <c r="E3" s="17" t="s">
        <v>22</v>
      </c>
      <c r="F3" s="19" t="s">
        <v>14</v>
      </c>
    </row>
    <row r="4" spans="1:6" x14ac:dyDescent="0.3">
      <c r="A4" s="22">
        <v>1</v>
      </c>
      <c r="B4" s="33" t="s">
        <v>29</v>
      </c>
      <c r="C4" s="80">
        <v>30</v>
      </c>
      <c r="D4" s="38" t="s">
        <v>34</v>
      </c>
      <c r="E4" s="83">
        <v>140</v>
      </c>
      <c r="F4" s="20" t="s">
        <v>27</v>
      </c>
    </row>
    <row r="5" spans="1:6" x14ac:dyDescent="0.3">
      <c r="A5" s="23">
        <v>2</v>
      </c>
      <c r="B5" s="34" t="s">
        <v>30</v>
      </c>
      <c r="C5" s="81">
        <v>8</v>
      </c>
      <c r="D5" s="24" t="s">
        <v>27</v>
      </c>
      <c r="E5" s="84">
        <v>45</v>
      </c>
      <c r="F5" s="21" t="s">
        <v>27</v>
      </c>
    </row>
    <row r="6" spans="1:6" x14ac:dyDescent="0.3">
      <c r="A6" s="50">
        <v>3</v>
      </c>
      <c r="B6" s="51" t="s">
        <v>31</v>
      </c>
      <c r="C6" s="82">
        <v>10</v>
      </c>
      <c r="D6" s="27" t="s">
        <v>34</v>
      </c>
      <c r="E6" s="85">
        <v>45</v>
      </c>
      <c r="F6" s="28" t="s">
        <v>27</v>
      </c>
    </row>
    <row r="7" spans="1:6" ht="15" thickBot="1" x14ac:dyDescent="0.35">
      <c r="A7" s="25">
        <v>4</v>
      </c>
      <c r="B7" s="35" t="s">
        <v>32</v>
      </c>
      <c r="C7" s="82">
        <v>2</v>
      </c>
      <c r="D7" s="52" t="s">
        <v>34</v>
      </c>
      <c r="E7" s="85">
        <v>10</v>
      </c>
      <c r="F7" s="28" t="s">
        <v>27</v>
      </c>
    </row>
    <row r="8" spans="1:6" ht="15" thickBot="1" x14ac:dyDescent="0.35">
      <c r="A8" s="26" t="s">
        <v>23</v>
      </c>
      <c r="B8" s="32"/>
      <c r="C8" s="31">
        <f>SUM(C4:C7)</f>
        <v>50</v>
      </c>
      <c r="D8" s="29"/>
      <c r="E8" s="31">
        <f>SUM(E4:E7)</f>
        <v>240</v>
      </c>
      <c r="F8" s="30"/>
    </row>
    <row r="9" spans="1:6" ht="29.4" thickBot="1" x14ac:dyDescent="0.35">
      <c r="A9" s="37" t="s">
        <v>25</v>
      </c>
      <c r="B9" s="32"/>
      <c r="C9" s="97">
        <f>C8+E8</f>
        <v>290</v>
      </c>
      <c r="D9" s="98"/>
      <c r="E9" s="98"/>
      <c r="F9" s="99"/>
    </row>
  </sheetData>
  <sheetProtection sheet="1" objects="1" scenarios="1" selectLockedCells="1" selectUnlockedCells="1"/>
  <mergeCells count="6">
    <mergeCell ref="A1:F1"/>
    <mergeCell ref="E2:F2"/>
    <mergeCell ref="C2:D2"/>
    <mergeCell ref="A2:A3"/>
    <mergeCell ref="C9:F9"/>
    <mergeCell ref="B2:B3"/>
  </mergeCells>
  <pageMargins left="0.70866141732283472" right="0.70866141732283472" top="0.78740157480314965" bottom="0.78740157480314965" header="0.31496062992125984" footer="0.31496062992125984"/>
  <pageSetup paperSize="9" scale="80" orientation="portrait" r:id="rId1"/>
  <headerFooter>
    <oddHeader>&amp;LLandesbetrieb Mobilität Rheinland-Pfalz&amp;C
&amp;F&amp;R&amp;A / RV Schneepflüge 2026</oddHeader>
    <oddFooter>&amp;CSeite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21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4" sqref="C4:C5"/>
    </sheetView>
  </sheetViews>
  <sheetFormatPr baseColWidth="10" defaultColWidth="11.44140625" defaultRowHeight="14.4" x14ac:dyDescent="0.3"/>
  <cols>
    <col min="1" max="1" width="6.5546875" style="3" customWidth="1"/>
    <col min="2" max="2" width="55.6640625" style="2" customWidth="1"/>
    <col min="3" max="7" width="17.6640625" style="1" customWidth="1"/>
    <col min="8" max="16384" width="11.44140625" style="1"/>
  </cols>
  <sheetData>
    <row r="1" spans="1:7" ht="35.25" customHeight="1" x14ac:dyDescent="0.3">
      <c r="A1" s="106" t="s">
        <v>35</v>
      </c>
      <c r="B1" s="107"/>
      <c r="C1" s="107"/>
      <c r="D1" s="107"/>
      <c r="E1" s="107"/>
      <c r="F1" s="107"/>
      <c r="G1" s="108"/>
    </row>
    <row r="2" spans="1:7" ht="35.25" customHeight="1" x14ac:dyDescent="0.3">
      <c r="A2" s="109" t="s">
        <v>71</v>
      </c>
      <c r="B2" s="110"/>
      <c r="C2" s="110"/>
      <c r="D2" s="110"/>
      <c r="E2" s="110"/>
      <c r="F2" s="110"/>
      <c r="G2" s="111"/>
    </row>
    <row r="3" spans="1:7" ht="27.75" customHeight="1" x14ac:dyDescent="0.3">
      <c r="A3" s="112" t="s">
        <v>12</v>
      </c>
      <c r="B3" s="113"/>
      <c r="C3" s="113"/>
      <c r="D3" s="113"/>
      <c r="E3" s="113"/>
      <c r="F3" s="113"/>
      <c r="G3" s="114"/>
    </row>
    <row r="4" spans="1:7" ht="66" customHeight="1" x14ac:dyDescent="0.3">
      <c r="A4" s="115" t="s">
        <v>24</v>
      </c>
      <c r="B4" s="116"/>
      <c r="C4" s="117" t="s">
        <v>9</v>
      </c>
      <c r="D4" s="119" t="s">
        <v>10</v>
      </c>
      <c r="E4" s="121" t="s">
        <v>7</v>
      </c>
      <c r="F4" s="117" t="s">
        <v>8</v>
      </c>
      <c r="G4" s="119" t="s">
        <v>11</v>
      </c>
    </row>
    <row r="5" spans="1:7" ht="34.5" customHeight="1" thickBot="1" x14ac:dyDescent="0.35">
      <c r="A5" s="48" t="s">
        <v>36</v>
      </c>
      <c r="B5" s="49" t="s">
        <v>26</v>
      </c>
      <c r="C5" s="118"/>
      <c r="D5" s="120"/>
      <c r="E5" s="122"/>
      <c r="F5" s="118"/>
      <c r="G5" s="120"/>
    </row>
    <row r="6" spans="1:7" ht="57.75" customHeight="1" x14ac:dyDescent="0.3">
      <c r="A6" s="64">
        <v>1</v>
      </c>
      <c r="B6" s="53" t="s">
        <v>44</v>
      </c>
      <c r="C6" s="67">
        <v>30</v>
      </c>
      <c r="D6" s="68">
        <v>140</v>
      </c>
      <c r="E6" s="57">
        <v>5000</v>
      </c>
      <c r="F6" s="58">
        <f>C6*$E6</f>
        <v>150000</v>
      </c>
      <c r="G6" s="4">
        <f>D6*$E6</f>
        <v>700000</v>
      </c>
    </row>
    <row r="7" spans="1:7" ht="81" customHeight="1" x14ac:dyDescent="0.3">
      <c r="A7" s="65" t="s">
        <v>37</v>
      </c>
      <c r="B7" s="54" t="s">
        <v>45</v>
      </c>
      <c r="C7" s="69">
        <v>5</v>
      </c>
      <c r="D7" s="70">
        <v>30</v>
      </c>
      <c r="E7" s="41">
        <v>100</v>
      </c>
      <c r="F7" s="43">
        <f t="shared" ref="F7:G13" si="0">C7*$E7</f>
        <v>500</v>
      </c>
      <c r="G7" s="6">
        <f t="shared" si="0"/>
        <v>3000</v>
      </c>
    </row>
    <row r="8" spans="1:7" ht="84" customHeight="1" x14ac:dyDescent="0.3">
      <c r="A8" s="65" t="s">
        <v>38</v>
      </c>
      <c r="B8" s="54" t="s">
        <v>47</v>
      </c>
      <c r="C8" s="73">
        <v>5</v>
      </c>
      <c r="D8" s="70">
        <v>50</v>
      </c>
      <c r="E8" s="41">
        <v>200</v>
      </c>
      <c r="F8" s="43">
        <f t="shared" si="0"/>
        <v>1000</v>
      </c>
      <c r="G8" s="6">
        <f t="shared" si="0"/>
        <v>10000</v>
      </c>
    </row>
    <row r="9" spans="1:7" ht="81" customHeight="1" x14ac:dyDescent="0.3">
      <c r="A9" s="65" t="s">
        <v>39</v>
      </c>
      <c r="B9" s="54" t="s">
        <v>46</v>
      </c>
      <c r="C9" s="73">
        <v>5</v>
      </c>
      <c r="D9" s="70">
        <v>50</v>
      </c>
      <c r="E9" s="41">
        <v>400</v>
      </c>
      <c r="F9" s="43">
        <f t="shared" si="0"/>
        <v>2000</v>
      </c>
      <c r="G9" s="6">
        <f t="shared" si="0"/>
        <v>20000</v>
      </c>
    </row>
    <row r="10" spans="1:7" ht="93" customHeight="1" x14ac:dyDescent="0.3">
      <c r="A10" s="65" t="s">
        <v>40</v>
      </c>
      <c r="B10" s="54" t="s">
        <v>48</v>
      </c>
      <c r="C10" s="73">
        <v>1</v>
      </c>
      <c r="D10" s="70">
        <v>20</v>
      </c>
      <c r="E10" s="41">
        <v>200</v>
      </c>
      <c r="F10" s="43">
        <f t="shared" si="0"/>
        <v>200</v>
      </c>
      <c r="G10" s="6">
        <f t="shared" si="0"/>
        <v>4000</v>
      </c>
    </row>
    <row r="11" spans="1:7" ht="93" customHeight="1" x14ac:dyDescent="0.3">
      <c r="A11" s="65" t="s">
        <v>41</v>
      </c>
      <c r="B11" s="54" t="s">
        <v>50</v>
      </c>
      <c r="C11" s="74">
        <v>1</v>
      </c>
      <c r="D11" s="71">
        <v>20</v>
      </c>
      <c r="E11" s="61">
        <v>250</v>
      </c>
      <c r="F11" s="43">
        <f t="shared" si="0"/>
        <v>250</v>
      </c>
      <c r="G11" s="6">
        <f t="shared" si="0"/>
        <v>5000</v>
      </c>
    </row>
    <row r="12" spans="1:7" ht="93" customHeight="1" x14ac:dyDescent="0.3">
      <c r="A12" s="65" t="s">
        <v>42</v>
      </c>
      <c r="B12" s="54" t="s">
        <v>49</v>
      </c>
      <c r="C12" s="74">
        <v>1</v>
      </c>
      <c r="D12" s="71">
        <v>20</v>
      </c>
      <c r="E12" s="61">
        <v>300</v>
      </c>
      <c r="F12" s="43">
        <f t="shared" si="0"/>
        <v>300</v>
      </c>
      <c r="G12" s="6">
        <f t="shared" si="0"/>
        <v>6000</v>
      </c>
    </row>
    <row r="13" spans="1:7" ht="93" customHeight="1" thickBot="1" x14ac:dyDescent="0.35">
      <c r="A13" s="66" t="s">
        <v>43</v>
      </c>
      <c r="B13" s="55" t="s">
        <v>51</v>
      </c>
      <c r="C13" s="75">
        <v>1</v>
      </c>
      <c r="D13" s="72">
        <v>20</v>
      </c>
      <c r="E13" s="42">
        <v>350</v>
      </c>
      <c r="F13" s="44">
        <f t="shared" si="0"/>
        <v>350</v>
      </c>
      <c r="G13" s="39">
        <f t="shared" si="0"/>
        <v>7000</v>
      </c>
    </row>
    <row r="14" spans="1:7" ht="25.5" customHeight="1" x14ac:dyDescent="0.3">
      <c r="A14" s="123" t="s">
        <v>1</v>
      </c>
      <c r="B14" s="124"/>
      <c r="C14" s="124"/>
      <c r="D14" s="124"/>
      <c r="E14" s="124"/>
      <c r="F14" s="7">
        <f>SUM(F6:F13)</f>
        <v>154600</v>
      </c>
      <c r="G14" s="8">
        <f>SUM(G6:G13)</f>
        <v>755000</v>
      </c>
    </row>
    <row r="15" spans="1:7" ht="25.5" customHeight="1" thickBot="1" x14ac:dyDescent="0.35">
      <c r="A15" s="125" t="s">
        <v>6</v>
      </c>
      <c r="B15" s="126"/>
      <c r="C15" s="126"/>
      <c r="D15" s="126"/>
      <c r="E15" s="126"/>
      <c r="F15" s="9">
        <f>F14*0.19</f>
        <v>29374</v>
      </c>
      <c r="G15" s="10">
        <f>G14*0.19</f>
        <v>143450</v>
      </c>
    </row>
    <row r="16" spans="1:7" ht="25.5" customHeight="1" thickBot="1" x14ac:dyDescent="0.35">
      <c r="A16" s="127" t="s">
        <v>16</v>
      </c>
      <c r="B16" s="128"/>
      <c r="C16" s="128"/>
      <c r="D16" s="128"/>
      <c r="E16" s="128"/>
      <c r="F16" s="11">
        <f>SUM(F14:F15)</f>
        <v>183974</v>
      </c>
      <c r="G16" s="12">
        <f>SUM(G14:G15)</f>
        <v>898450</v>
      </c>
    </row>
    <row r="17" spans="1:7" ht="25.5" customHeight="1" thickTop="1" thickBot="1" x14ac:dyDescent="0.35">
      <c r="A17" s="127" t="s">
        <v>17</v>
      </c>
      <c r="B17" s="128"/>
      <c r="C17" s="128"/>
      <c r="D17" s="128"/>
      <c r="E17" s="128"/>
      <c r="F17" s="129">
        <f>SUM(F16:G16)</f>
        <v>1082424</v>
      </c>
      <c r="G17" s="130"/>
    </row>
    <row r="18" spans="1:7" ht="25.5" customHeight="1" thickTop="1" x14ac:dyDescent="0.3">
      <c r="A18" s="102" t="s">
        <v>2</v>
      </c>
      <c r="B18" s="103"/>
      <c r="C18" s="103"/>
      <c r="D18" s="103"/>
      <c r="E18" s="103"/>
      <c r="F18" s="104">
        <v>0.05</v>
      </c>
      <c r="G18" s="105"/>
    </row>
    <row r="19" spans="1:7" ht="25.5" customHeight="1" x14ac:dyDescent="0.3">
      <c r="A19" s="131" t="s">
        <v>3</v>
      </c>
      <c r="B19" s="132"/>
      <c r="C19" s="132"/>
      <c r="D19" s="132"/>
      <c r="E19" s="132"/>
      <c r="F19" s="133" t="s">
        <v>28</v>
      </c>
      <c r="G19" s="134"/>
    </row>
    <row r="20" spans="1:7" ht="25.5" customHeight="1" x14ac:dyDescent="0.3">
      <c r="A20" s="131" t="s">
        <v>4</v>
      </c>
      <c r="B20" s="132"/>
      <c r="C20" s="132"/>
      <c r="D20" s="132"/>
      <c r="E20" s="132"/>
      <c r="F20" s="135">
        <v>0.03</v>
      </c>
      <c r="G20" s="136"/>
    </row>
    <row r="21" spans="1:7" ht="25.5" customHeight="1" thickBot="1" x14ac:dyDescent="0.35">
      <c r="A21" s="125" t="s">
        <v>5</v>
      </c>
      <c r="B21" s="126"/>
      <c r="C21" s="126"/>
      <c r="D21" s="126"/>
      <c r="E21" s="126"/>
      <c r="F21" s="137">
        <v>30</v>
      </c>
      <c r="G21" s="138"/>
    </row>
  </sheetData>
  <sheetProtection sheet="1" objects="1" scenarios="1" selectLockedCells="1" selectUnlockedCells="1"/>
  <mergeCells count="22">
    <mergeCell ref="A19:E19"/>
    <mergeCell ref="F19:G19"/>
    <mergeCell ref="A20:E20"/>
    <mergeCell ref="F20:G20"/>
    <mergeCell ref="A21:E21"/>
    <mergeCell ref="F21:G21"/>
    <mergeCell ref="A18:E18"/>
    <mergeCell ref="F18:G18"/>
    <mergeCell ref="A1:G1"/>
    <mergeCell ref="A2:G2"/>
    <mergeCell ref="A3:G3"/>
    <mergeCell ref="A4:B4"/>
    <mergeCell ref="C4:C5"/>
    <mergeCell ref="D4:D5"/>
    <mergeCell ref="E4:E5"/>
    <mergeCell ref="F4:F5"/>
    <mergeCell ref="G4:G5"/>
    <mergeCell ref="A14:E14"/>
    <mergeCell ref="A15:E15"/>
    <mergeCell ref="A16:E16"/>
    <mergeCell ref="A17:E17"/>
    <mergeCell ref="F17:G17"/>
  </mergeCells>
  <pageMargins left="0.70866141732283472" right="0.70866141732283472" top="0.78740157480314965" bottom="0.78740157480314965" header="0.31496062992125984" footer="0.31496062992125984"/>
  <pageSetup paperSize="9" scale="57" orientation="portrait" r:id="rId1"/>
  <headerFooter>
    <oddHeader>&amp;LLandesbetrieb Mobilität Rheinland-Pfalz&amp;C
&amp;F&amp;R&amp;A / RV Schneepflüge 2026</oddHeader>
    <oddFooter>&amp;CSeite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E6" sqref="E6"/>
    </sheetView>
  </sheetViews>
  <sheetFormatPr baseColWidth="10" defaultColWidth="11.44140625" defaultRowHeight="14.4" x14ac:dyDescent="0.3"/>
  <cols>
    <col min="1" max="1" width="6.5546875" style="3" customWidth="1"/>
    <col min="2" max="2" width="55.6640625" style="2" customWidth="1"/>
    <col min="3" max="7" width="17.6640625" style="1" customWidth="1"/>
    <col min="8" max="16384" width="11.44140625" style="1"/>
  </cols>
  <sheetData>
    <row r="1" spans="1:7" ht="35.25" customHeight="1" x14ac:dyDescent="0.3">
      <c r="A1" s="106" t="s">
        <v>35</v>
      </c>
      <c r="B1" s="107"/>
      <c r="C1" s="107"/>
      <c r="D1" s="107"/>
      <c r="E1" s="107"/>
      <c r="F1" s="107"/>
      <c r="G1" s="108"/>
    </row>
    <row r="2" spans="1:7" ht="35.25" customHeight="1" x14ac:dyDescent="0.3">
      <c r="A2" s="109" t="s">
        <v>0</v>
      </c>
      <c r="B2" s="110"/>
      <c r="C2" s="110"/>
      <c r="D2" s="110"/>
      <c r="E2" s="110"/>
      <c r="F2" s="110"/>
      <c r="G2" s="111"/>
    </row>
    <row r="3" spans="1:7" ht="27.75" customHeight="1" x14ac:dyDescent="0.3">
      <c r="A3" s="112" t="s">
        <v>12</v>
      </c>
      <c r="B3" s="113"/>
      <c r="C3" s="113"/>
      <c r="D3" s="113"/>
      <c r="E3" s="113"/>
      <c r="F3" s="113"/>
      <c r="G3" s="114"/>
    </row>
    <row r="4" spans="1:7" ht="66" customHeight="1" x14ac:dyDescent="0.3">
      <c r="A4" s="115" t="s">
        <v>24</v>
      </c>
      <c r="B4" s="116"/>
      <c r="C4" s="117" t="s">
        <v>9</v>
      </c>
      <c r="D4" s="119" t="s">
        <v>10</v>
      </c>
      <c r="E4" s="121" t="s">
        <v>7</v>
      </c>
      <c r="F4" s="117" t="s">
        <v>8</v>
      </c>
      <c r="G4" s="119" t="s">
        <v>11</v>
      </c>
    </row>
    <row r="5" spans="1:7" ht="34.5" customHeight="1" thickBot="1" x14ac:dyDescent="0.35">
      <c r="A5" s="48" t="s">
        <v>36</v>
      </c>
      <c r="B5" s="49" t="s">
        <v>26</v>
      </c>
      <c r="C5" s="118"/>
      <c r="D5" s="120"/>
      <c r="E5" s="122"/>
      <c r="F5" s="118"/>
      <c r="G5" s="120"/>
    </row>
    <row r="6" spans="1:7" ht="57.75" customHeight="1" x14ac:dyDescent="0.3">
      <c r="A6" s="64">
        <v>1</v>
      </c>
      <c r="B6" s="53" t="s">
        <v>44</v>
      </c>
      <c r="C6" s="86">
        <v>30</v>
      </c>
      <c r="D6" s="87">
        <v>140</v>
      </c>
      <c r="E6" s="76"/>
      <c r="F6" s="58">
        <f>C6*$E6</f>
        <v>0</v>
      </c>
      <c r="G6" s="4">
        <f>D6*$E6</f>
        <v>0</v>
      </c>
    </row>
    <row r="7" spans="1:7" ht="81" customHeight="1" x14ac:dyDescent="0.3">
      <c r="A7" s="65" t="s">
        <v>37</v>
      </c>
      <c r="B7" s="54" t="s">
        <v>45</v>
      </c>
      <c r="C7" s="69">
        <v>5</v>
      </c>
      <c r="D7" s="70">
        <v>30</v>
      </c>
      <c r="E7" s="77"/>
      <c r="F7" s="43">
        <f t="shared" ref="F7:F13" si="0">C7*$E7</f>
        <v>0</v>
      </c>
      <c r="G7" s="6">
        <f t="shared" ref="G7:G13" si="1">D7*$E7</f>
        <v>0</v>
      </c>
    </row>
    <row r="8" spans="1:7" ht="84" customHeight="1" x14ac:dyDescent="0.3">
      <c r="A8" s="65" t="s">
        <v>38</v>
      </c>
      <c r="B8" s="54" t="s">
        <v>47</v>
      </c>
      <c r="C8" s="73">
        <v>5</v>
      </c>
      <c r="D8" s="70">
        <v>50</v>
      </c>
      <c r="E8" s="77"/>
      <c r="F8" s="43">
        <f t="shared" si="0"/>
        <v>0</v>
      </c>
      <c r="G8" s="6">
        <f t="shared" si="1"/>
        <v>0</v>
      </c>
    </row>
    <row r="9" spans="1:7" ht="81" customHeight="1" x14ac:dyDescent="0.3">
      <c r="A9" s="65" t="s">
        <v>39</v>
      </c>
      <c r="B9" s="54" t="s">
        <v>46</v>
      </c>
      <c r="C9" s="73">
        <v>5</v>
      </c>
      <c r="D9" s="70">
        <v>50</v>
      </c>
      <c r="E9" s="77"/>
      <c r="F9" s="43">
        <f t="shared" si="0"/>
        <v>0</v>
      </c>
      <c r="G9" s="6">
        <f t="shared" si="1"/>
        <v>0</v>
      </c>
    </row>
    <row r="10" spans="1:7" ht="93" customHeight="1" x14ac:dyDescent="0.3">
      <c r="A10" s="65" t="s">
        <v>40</v>
      </c>
      <c r="B10" s="54" t="s">
        <v>48</v>
      </c>
      <c r="C10" s="73">
        <v>1</v>
      </c>
      <c r="D10" s="70">
        <v>20</v>
      </c>
      <c r="E10" s="77"/>
      <c r="F10" s="43">
        <f t="shared" si="0"/>
        <v>0</v>
      </c>
      <c r="G10" s="6">
        <f t="shared" si="1"/>
        <v>0</v>
      </c>
    </row>
    <row r="11" spans="1:7" ht="93" customHeight="1" x14ac:dyDescent="0.3">
      <c r="A11" s="65" t="s">
        <v>41</v>
      </c>
      <c r="B11" s="54" t="s">
        <v>50</v>
      </c>
      <c r="C11" s="74">
        <v>1</v>
      </c>
      <c r="D11" s="71">
        <v>20</v>
      </c>
      <c r="E11" s="78"/>
      <c r="F11" s="43">
        <f t="shared" ref="F11:F12" si="2">C11*$E11</f>
        <v>0</v>
      </c>
      <c r="G11" s="6">
        <f t="shared" ref="G11:G12" si="3">D11*$E11</f>
        <v>0</v>
      </c>
    </row>
    <row r="12" spans="1:7" ht="93" customHeight="1" x14ac:dyDescent="0.3">
      <c r="A12" s="65" t="s">
        <v>42</v>
      </c>
      <c r="B12" s="54" t="s">
        <v>49</v>
      </c>
      <c r="C12" s="74">
        <v>1</v>
      </c>
      <c r="D12" s="71">
        <v>20</v>
      </c>
      <c r="E12" s="78"/>
      <c r="F12" s="43">
        <f t="shared" si="2"/>
        <v>0</v>
      </c>
      <c r="G12" s="6">
        <f t="shared" si="3"/>
        <v>0</v>
      </c>
    </row>
    <row r="13" spans="1:7" ht="93" customHeight="1" thickBot="1" x14ac:dyDescent="0.35">
      <c r="A13" s="66" t="s">
        <v>43</v>
      </c>
      <c r="B13" s="55" t="s">
        <v>51</v>
      </c>
      <c r="C13" s="75">
        <v>1</v>
      </c>
      <c r="D13" s="72">
        <v>20</v>
      </c>
      <c r="E13" s="79"/>
      <c r="F13" s="44">
        <f t="shared" si="0"/>
        <v>0</v>
      </c>
      <c r="G13" s="39">
        <f t="shared" si="1"/>
        <v>0</v>
      </c>
    </row>
    <row r="14" spans="1:7" ht="25.5" customHeight="1" x14ac:dyDescent="0.3">
      <c r="A14" s="123" t="s">
        <v>1</v>
      </c>
      <c r="B14" s="124"/>
      <c r="C14" s="124"/>
      <c r="D14" s="124"/>
      <c r="E14" s="124"/>
      <c r="F14" s="7">
        <f>SUM(F6:F13)</f>
        <v>0</v>
      </c>
      <c r="G14" s="8">
        <f>SUM(G6:G13)</f>
        <v>0</v>
      </c>
    </row>
    <row r="15" spans="1:7" ht="25.5" customHeight="1" thickBot="1" x14ac:dyDescent="0.35">
      <c r="A15" s="125" t="s">
        <v>6</v>
      </c>
      <c r="B15" s="126"/>
      <c r="C15" s="126"/>
      <c r="D15" s="126"/>
      <c r="E15" s="126"/>
      <c r="F15" s="9">
        <f>F14*0.19</f>
        <v>0</v>
      </c>
      <c r="G15" s="10">
        <f>G14*0.19</f>
        <v>0</v>
      </c>
    </row>
    <row r="16" spans="1:7" ht="25.5" customHeight="1" thickBot="1" x14ac:dyDescent="0.35">
      <c r="A16" s="127" t="s">
        <v>16</v>
      </c>
      <c r="B16" s="128"/>
      <c r="C16" s="128"/>
      <c r="D16" s="128"/>
      <c r="E16" s="128"/>
      <c r="F16" s="11">
        <f>SUM(F14:F15)</f>
        <v>0</v>
      </c>
      <c r="G16" s="12">
        <f>SUM(G14:G15)</f>
        <v>0</v>
      </c>
    </row>
    <row r="17" spans="1:7" ht="25.5" customHeight="1" thickTop="1" thickBot="1" x14ac:dyDescent="0.35">
      <c r="A17" s="127" t="s">
        <v>17</v>
      </c>
      <c r="B17" s="128"/>
      <c r="C17" s="128"/>
      <c r="D17" s="128"/>
      <c r="E17" s="128"/>
      <c r="F17" s="129">
        <f>SUM(F16:G16)</f>
        <v>0</v>
      </c>
      <c r="G17" s="130"/>
    </row>
    <row r="18" spans="1:7" ht="25.5" customHeight="1" thickTop="1" x14ac:dyDescent="0.3">
      <c r="A18" s="102" t="s">
        <v>2</v>
      </c>
      <c r="B18" s="103"/>
      <c r="C18" s="103"/>
      <c r="D18" s="103"/>
      <c r="E18" s="103"/>
      <c r="F18" s="141"/>
      <c r="G18" s="142"/>
    </row>
    <row r="19" spans="1:7" ht="25.5" customHeight="1" x14ac:dyDescent="0.3">
      <c r="A19" s="131" t="s">
        <v>3</v>
      </c>
      <c r="B19" s="132"/>
      <c r="C19" s="132"/>
      <c r="D19" s="132"/>
      <c r="E19" s="132"/>
      <c r="F19" s="143"/>
      <c r="G19" s="144"/>
    </row>
    <row r="20" spans="1:7" ht="25.5" customHeight="1" x14ac:dyDescent="0.3">
      <c r="A20" s="131" t="s">
        <v>4</v>
      </c>
      <c r="B20" s="132"/>
      <c r="C20" s="132"/>
      <c r="D20" s="132"/>
      <c r="E20" s="132"/>
      <c r="F20" s="145"/>
      <c r="G20" s="146"/>
    </row>
    <row r="21" spans="1:7" ht="25.5" customHeight="1" thickBot="1" x14ac:dyDescent="0.35">
      <c r="A21" s="125" t="s">
        <v>5</v>
      </c>
      <c r="B21" s="126"/>
      <c r="C21" s="126"/>
      <c r="D21" s="126"/>
      <c r="E21" s="126"/>
      <c r="F21" s="139"/>
      <c r="G21" s="140"/>
    </row>
  </sheetData>
  <sheetProtection sheet="1" selectLockedCells="1"/>
  <mergeCells count="22">
    <mergeCell ref="A17:E17"/>
    <mergeCell ref="F17:G17"/>
    <mergeCell ref="A16:E16"/>
    <mergeCell ref="A1:G1"/>
    <mergeCell ref="A2:G2"/>
    <mergeCell ref="A3:G3"/>
    <mergeCell ref="A14:E14"/>
    <mergeCell ref="A15:E15"/>
    <mergeCell ref="A4:B4"/>
    <mergeCell ref="G4:G5"/>
    <mergeCell ref="F4:F5"/>
    <mergeCell ref="E4:E5"/>
    <mergeCell ref="D4:D5"/>
    <mergeCell ref="C4:C5"/>
    <mergeCell ref="A21:E21"/>
    <mergeCell ref="F21:G21"/>
    <mergeCell ref="A18:E18"/>
    <mergeCell ref="F18:G18"/>
    <mergeCell ref="A19:E19"/>
    <mergeCell ref="F19:G19"/>
    <mergeCell ref="A20:E20"/>
    <mergeCell ref="F20:G20"/>
  </mergeCells>
  <pageMargins left="0.70866141732283472" right="0.70866141732283472" top="0.78740157480314965" bottom="0.78740157480314965" header="0.31496062992125984" footer="0.31496062992125984"/>
  <pageSetup paperSize="9" scale="57" orientation="portrait" r:id="rId1"/>
  <headerFooter>
    <oddHeader>&amp;LLandesbetrieb Mobilität Rheinland-Pfalz&amp;C
&amp;F&amp;R&amp;A / RV Schneepflüge 2026</oddHeader>
    <oddFooter>&amp;CSeite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E6" sqref="E6"/>
    </sheetView>
  </sheetViews>
  <sheetFormatPr baseColWidth="10" defaultColWidth="11.44140625" defaultRowHeight="14.4" x14ac:dyDescent="0.3"/>
  <cols>
    <col min="1" max="1" width="6.5546875" style="3" customWidth="1"/>
    <col min="2" max="2" width="55.6640625" style="2" customWidth="1"/>
    <col min="3" max="4" width="15.88671875" style="1" customWidth="1"/>
    <col min="5" max="5" width="14.88671875" style="1" customWidth="1"/>
    <col min="6" max="7" width="16.88671875" style="1" customWidth="1"/>
    <col min="8" max="16384" width="11.44140625" style="1"/>
  </cols>
  <sheetData>
    <row r="1" spans="1:7" ht="35.25" customHeight="1" x14ac:dyDescent="0.3">
      <c r="A1" s="106" t="s">
        <v>35</v>
      </c>
      <c r="B1" s="107"/>
      <c r="C1" s="107"/>
      <c r="D1" s="107"/>
      <c r="E1" s="107"/>
      <c r="F1" s="107"/>
      <c r="G1" s="108"/>
    </row>
    <row r="2" spans="1:7" ht="35.25" customHeight="1" x14ac:dyDescent="0.3">
      <c r="A2" s="109" t="s">
        <v>52</v>
      </c>
      <c r="B2" s="110"/>
      <c r="C2" s="110"/>
      <c r="D2" s="110"/>
      <c r="E2" s="110"/>
      <c r="F2" s="110"/>
      <c r="G2" s="111"/>
    </row>
    <row r="3" spans="1:7" ht="27.75" customHeight="1" x14ac:dyDescent="0.3">
      <c r="A3" s="112" t="s">
        <v>12</v>
      </c>
      <c r="B3" s="113"/>
      <c r="C3" s="113"/>
      <c r="D3" s="113"/>
      <c r="E3" s="113"/>
      <c r="F3" s="113"/>
      <c r="G3" s="114"/>
    </row>
    <row r="4" spans="1:7" ht="66" customHeight="1" x14ac:dyDescent="0.3">
      <c r="A4" s="115" t="s">
        <v>24</v>
      </c>
      <c r="B4" s="116"/>
      <c r="C4" s="117" t="s">
        <v>9</v>
      </c>
      <c r="D4" s="119" t="s">
        <v>10</v>
      </c>
      <c r="E4" s="121" t="s">
        <v>7</v>
      </c>
      <c r="F4" s="117" t="s">
        <v>8</v>
      </c>
      <c r="G4" s="119" t="s">
        <v>11</v>
      </c>
    </row>
    <row r="5" spans="1:7" ht="34.5" customHeight="1" thickBot="1" x14ac:dyDescent="0.35">
      <c r="A5" s="48" t="s">
        <v>36</v>
      </c>
      <c r="B5" s="49" t="s">
        <v>26</v>
      </c>
      <c r="C5" s="118"/>
      <c r="D5" s="120"/>
      <c r="E5" s="122"/>
      <c r="F5" s="118"/>
      <c r="G5" s="120"/>
    </row>
    <row r="6" spans="1:7" ht="57.75" customHeight="1" x14ac:dyDescent="0.3">
      <c r="A6" s="64">
        <v>1</v>
      </c>
      <c r="B6" s="53" t="s">
        <v>53</v>
      </c>
      <c r="C6" s="88">
        <v>8</v>
      </c>
      <c r="D6" s="89">
        <v>45</v>
      </c>
      <c r="E6" s="76"/>
      <c r="F6" s="58">
        <f>C6*$E6</f>
        <v>0</v>
      </c>
      <c r="G6" s="4">
        <f>D6*$E6</f>
        <v>0</v>
      </c>
    </row>
    <row r="7" spans="1:7" ht="81" customHeight="1" x14ac:dyDescent="0.3">
      <c r="A7" s="65" t="s">
        <v>37</v>
      </c>
      <c r="B7" s="54" t="s">
        <v>54</v>
      </c>
      <c r="C7" s="5">
        <v>2</v>
      </c>
      <c r="D7" s="14">
        <v>10</v>
      </c>
      <c r="E7" s="77"/>
      <c r="F7" s="43">
        <f t="shared" ref="F7:G14" si="0">C7*$E7</f>
        <v>0</v>
      </c>
      <c r="G7" s="6">
        <f t="shared" si="0"/>
        <v>0</v>
      </c>
    </row>
    <row r="8" spans="1:7" ht="84" customHeight="1" x14ac:dyDescent="0.3">
      <c r="A8" s="65" t="s">
        <v>38</v>
      </c>
      <c r="B8" s="54" t="s">
        <v>55</v>
      </c>
      <c r="C8" s="45">
        <v>2</v>
      </c>
      <c r="D8" s="14">
        <v>10</v>
      </c>
      <c r="E8" s="77"/>
      <c r="F8" s="43">
        <f t="shared" si="0"/>
        <v>0</v>
      </c>
      <c r="G8" s="6">
        <f t="shared" si="0"/>
        <v>0</v>
      </c>
    </row>
    <row r="9" spans="1:7" ht="81" customHeight="1" x14ac:dyDescent="0.3">
      <c r="A9" s="65" t="s">
        <v>39</v>
      </c>
      <c r="B9" s="54" t="s">
        <v>56</v>
      </c>
      <c r="C9" s="45">
        <v>2</v>
      </c>
      <c r="D9" s="14">
        <v>10</v>
      </c>
      <c r="E9" s="77"/>
      <c r="F9" s="43">
        <f t="shared" si="0"/>
        <v>0</v>
      </c>
      <c r="G9" s="6">
        <f t="shared" si="0"/>
        <v>0</v>
      </c>
    </row>
    <row r="10" spans="1:7" ht="93" customHeight="1" x14ac:dyDescent="0.3">
      <c r="A10" s="65" t="s">
        <v>40</v>
      </c>
      <c r="B10" s="54" t="s">
        <v>57</v>
      </c>
      <c r="C10" s="46">
        <v>1</v>
      </c>
      <c r="D10" s="14">
        <v>5</v>
      </c>
      <c r="E10" s="77"/>
      <c r="F10" s="43">
        <f t="shared" si="0"/>
        <v>0</v>
      </c>
      <c r="G10" s="6">
        <f t="shared" si="0"/>
        <v>0</v>
      </c>
    </row>
    <row r="11" spans="1:7" ht="93" customHeight="1" x14ac:dyDescent="0.3">
      <c r="A11" s="65" t="s">
        <v>41</v>
      </c>
      <c r="B11" s="54" t="s">
        <v>58</v>
      </c>
      <c r="C11" s="59">
        <v>1</v>
      </c>
      <c r="D11" s="60">
        <v>10</v>
      </c>
      <c r="E11" s="78"/>
      <c r="F11" s="43">
        <f t="shared" si="0"/>
        <v>0</v>
      </c>
      <c r="G11" s="6">
        <f t="shared" si="0"/>
        <v>0</v>
      </c>
    </row>
    <row r="12" spans="1:7" ht="93" customHeight="1" x14ac:dyDescent="0.3">
      <c r="A12" s="65" t="s">
        <v>42</v>
      </c>
      <c r="B12" s="54" t="s">
        <v>60</v>
      </c>
      <c r="C12" s="59">
        <v>1</v>
      </c>
      <c r="D12" s="60">
        <v>10</v>
      </c>
      <c r="E12" s="78"/>
      <c r="F12" s="43">
        <f t="shared" si="0"/>
        <v>0</v>
      </c>
      <c r="G12" s="6">
        <f t="shared" si="0"/>
        <v>0</v>
      </c>
    </row>
    <row r="13" spans="1:7" ht="93" customHeight="1" x14ac:dyDescent="0.3">
      <c r="A13" s="65" t="s">
        <v>43</v>
      </c>
      <c r="B13" s="54" t="s">
        <v>61</v>
      </c>
      <c r="C13" s="59">
        <v>1</v>
      </c>
      <c r="D13" s="60">
        <v>10</v>
      </c>
      <c r="E13" s="78"/>
      <c r="F13" s="62">
        <f t="shared" si="0"/>
        <v>0</v>
      </c>
      <c r="G13" s="63">
        <f t="shared" si="0"/>
        <v>0</v>
      </c>
    </row>
    <row r="14" spans="1:7" ht="93" customHeight="1" thickBot="1" x14ac:dyDescent="0.35">
      <c r="A14" s="66" t="s">
        <v>59</v>
      </c>
      <c r="B14" s="55" t="s">
        <v>62</v>
      </c>
      <c r="C14" s="47">
        <v>1</v>
      </c>
      <c r="D14" s="40">
        <v>5</v>
      </c>
      <c r="E14" s="79"/>
      <c r="F14" s="44">
        <f t="shared" si="0"/>
        <v>0</v>
      </c>
      <c r="G14" s="39">
        <f t="shared" si="0"/>
        <v>0</v>
      </c>
    </row>
    <row r="15" spans="1:7" ht="25.5" customHeight="1" x14ac:dyDescent="0.3">
      <c r="A15" s="123" t="s">
        <v>1</v>
      </c>
      <c r="B15" s="124"/>
      <c r="C15" s="124"/>
      <c r="D15" s="124"/>
      <c r="E15" s="124"/>
      <c r="F15" s="7">
        <f>SUM(F6:F14)</f>
        <v>0</v>
      </c>
      <c r="G15" s="8">
        <f>SUM(G6:G14)</f>
        <v>0</v>
      </c>
    </row>
    <row r="16" spans="1:7" ht="25.5" customHeight="1" thickBot="1" x14ac:dyDescent="0.35">
      <c r="A16" s="125" t="s">
        <v>6</v>
      </c>
      <c r="B16" s="126"/>
      <c r="C16" s="126"/>
      <c r="D16" s="126"/>
      <c r="E16" s="126"/>
      <c r="F16" s="9">
        <f>F15*0.19</f>
        <v>0</v>
      </c>
      <c r="G16" s="10">
        <f>G15*0.19</f>
        <v>0</v>
      </c>
    </row>
    <row r="17" spans="1:7" ht="25.5" customHeight="1" thickBot="1" x14ac:dyDescent="0.35">
      <c r="A17" s="127" t="s">
        <v>16</v>
      </c>
      <c r="B17" s="128"/>
      <c r="C17" s="128"/>
      <c r="D17" s="128"/>
      <c r="E17" s="128"/>
      <c r="F17" s="11">
        <f>SUM(F15:F16)</f>
        <v>0</v>
      </c>
      <c r="G17" s="12">
        <f>SUM(G15:G16)</f>
        <v>0</v>
      </c>
    </row>
    <row r="18" spans="1:7" ht="25.5" customHeight="1" thickTop="1" thickBot="1" x14ac:dyDescent="0.35">
      <c r="A18" s="127" t="s">
        <v>17</v>
      </c>
      <c r="B18" s="128"/>
      <c r="C18" s="128"/>
      <c r="D18" s="128"/>
      <c r="E18" s="128"/>
      <c r="F18" s="129">
        <f>SUM(F17:G17)</f>
        <v>0</v>
      </c>
      <c r="G18" s="130"/>
    </row>
    <row r="19" spans="1:7" ht="25.5" customHeight="1" thickTop="1" x14ac:dyDescent="0.3">
      <c r="A19" s="102" t="s">
        <v>2</v>
      </c>
      <c r="B19" s="103"/>
      <c r="C19" s="103"/>
      <c r="D19" s="103"/>
      <c r="E19" s="103"/>
      <c r="F19" s="141"/>
      <c r="G19" s="142"/>
    </row>
    <row r="20" spans="1:7" ht="25.5" customHeight="1" x14ac:dyDescent="0.3">
      <c r="A20" s="131" t="s">
        <v>3</v>
      </c>
      <c r="B20" s="132"/>
      <c r="C20" s="132"/>
      <c r="D20" s="132"/>
      <c r="E20" s="132"/>
      <c r="F20" s="143"/>
      <c r="G20" s="144"/>
    </row>
    <row r="21" spans="1:7" ht="25.5" customHeight="1" x14ac:dyDescent="0.3">
      <c r="A21" s="131" t="s">
        <v>4</v>
      </c>
      <c r="B21" s="132"/>
      <c r="C21" s="132"/>
      <c r="D21" s="132"/>
      <c r="E21" s="132"/>
      <c r="F21" s="145"/>
      <c r="G21" s="146"/>
    </row>
    <row r="22" spans="1:7" ht="25.5" customHeight="1" thickBot="1" x14ac:dyDescent="0.35">
      <c r="A22" s="125" t="s">
        <v>5</v>
      </c>
      <c r="B22" s="126"/>
      <c r="C22" s="126"/>
      <c r="D22" s="126"/>
      <c r="E22" s="126"/>
      <c r="F22" s="139"/>
      <c r="G22" s="140"/>
    </row>
  </sheetData>
  <sheetProtection sheet="1" selectLockedCells="1"/>
  <mergeCells count="22">
    <mergeCell ref="A20:E20"/>
    <mergeCell ref="F20:G20"/>
    <mergeCell ref="A21:E21"/>
    <mergeCell ref="F21:G21"/>
    <mergeCell ref="A22:E22"/>
    <mergeCell ref="F22:G22"/>
    <mergeCell ref="A19:E19"/>
    <mergeCell ref="F19:G19"/>
    <mergeCell ref="A1:G1"/>
    <mergeCell ref="A2:G2"/>
    <mergeCell ref="A3:G3"/>
    <mergeCell ref="A4:B4"/>
    <mergeCell ref="C4:C5"/>
    <mergeCell ref="D4:D5"/>
    <mergeCell ref="E4:E5"/>
    <mergeCell ref="F4:F5"/>
    <mergeCell ref="G4:G5"/>
    <mergeCell ref="A15:E15"/>
    <mergeCell ref="A16:E16"/>
    <mergeCell ref="A17:E17"/>
    <mergeCell ref="A18:E18"/>
    <mergeCell ref="F18:G18"/>
  </mergeCells>
  <pageMargins left="0.70866141732283472" right="0.70866141732283472" top="0.78740157480314965" bottom="0.78740157480314965" header="0.31496062992125984" footer="0.31496062992125984"/>
  <pageSetup paperSize="9" scale="61" orientation="portrait" r:id="rId1"/>
  <headerFooter>
    <oddHeader>&amp;LLandesbetrieb Mobilität Rheinland-Pfalz&amp;C
&amp;F&amp;R&amp;A / RV Schneepflüge 2026</oddHeader>
    <oddFooter>&amp;CSeite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E6" sqref="E6"/>
    </sheetView>
  </sheetViews>
  <sheetFormatPr baseColWidth="10" defaultColWidth="11.44140625" defaultRowHeight="14.4" x14ac:dyDescent="0.3"/>
  <cols>
    <col min="1" max="1" width="6.5546875" style="3" customWidth="1"/>
    <col min="2" max="2" width="55.6640625" style="2" customWidth="1"/>
    <col min="3" max="4" width="15.88671875" style="1" customWidth="1"/>
    <col min="5" max="5" width="14.88671875" style="1" customWidth="1"/>
    <col min="6" max="7" width="16.88671875" style="1" customWidth="1"/>
    <col min="8" max="16384" width="11.44140625" style="1"/>
  </cols>
  <sheetData>
    <row r="1" spans="1:7" ht="35.25" customHeight="1" x14ac:dyDescent="0.3">
      <c r="A1" s="106" t="s">
        <v>35</v>
      </c>
      <c r="B1" s="107"/>
      <c r="C1" s="107"/>
      <c r="D1" s="107"/>
      <c r="E1" s="107"/>
      <c r="F1" s="107"/>
      <c r="G1" s="108"/>
    </row>
    <row r="2" spans="1:7" ht="35.25" customHeight="1" x14ac:dyDescent="0.3">
      <c r="A2" s="109" t="s">
        <v>13</v>
      </c>
      <c r="B2" s="110"/>
      <c r="C2" s="110"/>
      <c r="D2" s="110"/>
      <c r="E2" s="110"/>
      <c r="F2" s="110"/>
      <c r="G2" s="111"/>
    </row>
    <row r="3" spans="1:7" ht="27.75" customHeight="1" x14ac:dyDescent="0.3">
      <c r="A3" s="112" t="s">
        <v>12</v>
      </c>
      <c r="B3" s="113"/>
      <c r="C3" s="113"/>
      <c r="D3" s="113"/>
      <c r="E3" s="113"/>
      <c r="F3" s="113"/>
      <c r="G3" s="114"/>
    </row>
    <row r="4" spans="1:7" ht="66" customHeight="1" x14ac:dyDescent="0.3">
      <c r="A4" s="115" t="s">
        <v>24</v>
      </c>
      <c r="B4" s="116"/>
      <c r="C4" s="117" t="s">
        <v>9</v>
      </c>
      <c r="D4" s="119" t="s">
        <v>10</v>
      </c>
      <c r="E4" s="121" t="s">
        <v>7</v>
      </c>
      <c r="F4" s="117" t="s">
        <v>8</v>
      </c>
      <c r="G4" s="119" t="s">
        <v>11</v>
      </c>
    </row>
    <row r="5" spans="1:7" ht="34.5" customHeight="1" thickBot="1" x14ac:dyDescent="0.35">
      <c r="A5" s="48" t="s">
        <v>36</v>
      </c>
      <c r="B5" s="49" t="s">
        <v>26</v>
      </c>
      <c r="C5" s="118"/>
      <c r="D5" s="120"/>
      <c r="E5" s="122"/>
      <c r="F5" s="118"/>
      <c r="G5" s="120"/>
    </row>
    <row r="6" spans="1:7" ht="57.75" customHeight="1" x14ac:dyDescent="0.3">
      <c r="A6" s="64">
        <v>1</v>
      </c>
      <c r="B6" s="53" t="s">
        <v>63</v>
      </c>
      <c r="C6" s="88">
        <v>10</v>
      </c>
      <c r="D6" s="89">
        <v>45</v>
      </c>
      <c r="E6" s="76"/>
      <c r="F6" s="58">
        <f>C6*$E6</f>
        <v>0</v>
      </c>
      <c r="G6" s="4">
        <f>D6*$E6</f>
        <v>0</v>
      </c>
    </row>
    <row r="7" spans="1:7" ht="81" customHeight="1" x14ac:dyDescent="0.3">
      <c r="A7" s="65" t="s">
        <v>37</v>
      </c>
      <c r="B7" s="54" t="s">
        <v>64</v>
      </c>
      <c r="C7" s="5">
        <v>5</v>
      </c>
      <c r="D7" s="14">
        <v>25</v>
      </c>
      <c r="E7" s="77"/>
      <c r="F7" s="43">
        <f t="shared" ref="F7:G9" si="0">C7*$E7</f>
        <v>0</v>
      </c>
      <c r="G7" s="6">
        <f t="shared" si="0"/>
        <v>0</v>
      </c>
    </row>
    <row r="8" spans="1:7" ht="84" customHeight="1" x14ac:dyDescent="0.3">
      <c r="A8" s="65" t="s">
        <v>38</v>
      </c>
      <c r="B8" s="54" t="s">
        <v>65</v>
      </c>
      <c r="C8" s="45">
        <v>1</v>
      </c>
      <c r="D8" s="14">
        <v>20</v>
      </c>
      <c r="E8" s="77"/>
      <c r="F8" s="43">
        <f t="shared" si="0"/>
        <v>0</v>
      </c>
      <c r="G8" s="6">
        <f t="shared" si="0"/>
        <v>0</v>
      </c>
    </row>
    <row r="9" spans="1:7" ht="81" customHeight="1" thickBot="1" x14ac:dyDescent="0.35">
      <c r="A9" s="65" t="s">
        <v>39</v>
      </c>
      <c r="B9" s="54" t="s">
        <v>70</v>
      </c>
      <c r="C9" s="45">
        <v>1</v>
      </c>
      <c r="D9" s="14">
        <v>25</v>
      </c>
      <c r="E9" s="77"/>
      <c r="F9" s="43">
        <f t="shared" si="0"/>
        <v>0</v>
      </c>
      <c r="G9" s="6">
        <f t="shared" si="0"/>
        <v>0</v>
      </c>
    </row>
    <row r="10" spans="1:7" ht="25.5" customHeight="1" x14ac:dyDescent="0.3">
      <c r="A10" s="123" t="s">
        <v>1</v>
      </c>
      <c r="B10" s="124"/>
      <c r="C10" s="124"/>
      <c r="D10" s="124"/>
      <c r="E10" s="124"/>
      <c r="F10" s="7">
        <f>SUM(F6:F9)</f>
        <v>0</v>
      </c>
      <c r="G10" s="8">
        <f>SUM(G6:G9)</f>
        <v>0</v>
      </c>
    </row>
    <row r="11" spans="1:7" ht="25.5" customHeight="1" thickBot="1" x14ac:dyDescent="0.35">
      <c r="A11" s="125" t="s">
        <v>6</v>
      </c>
      <c r="B11" s="126"/>
      <c r="C11" s="126"/>
      <c r="D11" s="126"/>
      <c r="E11" s="126"/>
      <c r="F11" s="9">
        <f>F10*0.19</f>
        <v>0</v>
      </c>
      <c r="G11" s="10">
        <f>G10*0.19</f>
        <v>0</v>
      </c>
    </row>
    <row r="12" spans="1:7" ht="25.5" customHeight="1" thickBot="1" x14ac:dyDescent="0.35">
      <c r="A12" s="127" t="s">
        <v>16</v>
      </c>
      <c r="B12" s="128"/>
      <c r="C12" s="128"/>
      <c r="D12" s="128"/>
      <c r="E12" s="128"/>
      <c r="F12" s="11">
        <f>SUM(F10:F11)</f>
        <v>0</v>
      </c>
      <c r="G12" s="12">
        <f>SUM(G10:G11)</f>
        <v>0</v>
      </c>
    </row>
    <row r="13" spans="1:7" ht="25.5" customHeight="1" thickTop="1" thickBot="1" x14ac:dyDescent="0.35">
      <c r="A13" s="127" t="s">
        <v>17</v>
      </c>
      <c r="B13" s="128"/>
      <c r="C13" s="128"/>
      <c r="D13" s="128"/>
      <c r="E13" s="128"/>
      <c r="F13" s="129">
        <f>SUM(F12:G12)</f>
        <v>0</v>
      </c>
      <c r="G13" s="130"/>
    </row>
    <row r="14" spans="1:7" ht="25.5" customHeight="1" thickTop="1" x14ac:dyDescent="0.3">
      <c r="A14" s="102" t="s">
        <v>2</v>
      </c>
      <c r="B14" s="103"/>
      <c r="C14" s="103"/>
      <c r="D14" s="103"/>
      <c r="E14" s="103"/>
      <c r="F14" s="141"/>
      <c r="G14" s="142"/>
    </row>
    <row r="15" spans="1:7" ht="25.5" customHeight="1" x14ac:dyDescent="0.3">
      <c r="A15" s="131" t="s">
        <v>3</v>
      </c>
      <c r="B15" s="132"/>
      <c r="C15" s="132"/>
      <c r="D15" s="132"/>
      <c r="E15" s="132"/>
      <c r="F15" s="143"/>
      <c r="G15" s="144"/>
    </row>
    <row r="16" spans="1:7" ht="25.5" customHeight="1" x14ac:dyDescent="0.3">
      <c r="A16" s="131" t="s">
        <v>4</v>
      </c>
      <c r="B16" s="132"/>
      <c r="C16" s="132"/>
      <c r="D16" s="132"/>
      <c r="E16" s="132"/>
      <c r="F16" s="145"/>
      <c r="G16" s="146"/>
    </row>
    <row r="17" spans="1:7" ht="25.5" customHeight="1" thickBot="1" x14ac:dyDescent="0.35">
      <c r="A17" s="125" t="s">
        <v>5</v>
      </c>
      <c r="B17" s="126"/>
      <c r="C17" s="126"/>
      <c r="D17" s="126"/>
      <c r="E17" s="126"/>
      <c r="F17" s="139"/>
      <c r="G17" s="140"/>
    </row>
  </sheetData>
  <sheetProtection sheet="1" selectLockedCells="1"/>
  <mergeCells count="22">
    <mergeCell ref="A15:E15"/>
    <mergeCell ref="F15:G15"/>
    <mergeCell ref="A16:E16"/>
    <mergeCell ref="F16:G16"/>
    <mergeCell ref="A17:E17"/>
    <mergeCell ref="F17:G17"/>
    <mergeCell ref="A14:E14"/>
    <mergeCell ref="F14:G14"/>
    <mergeCell ref="A1:G1"/>
    <mergeCell ref="A2:G2"/>
    <mergeCell ref="A3:G3"/>
    <mergeCell ref="A4:B4"/>
    <mergeCell ref="C4:C5"/>
    <mergeCell ref="D4:D5"/>
    <mergeCell ref="E4:E5"/>
    <mergeCell ref="F4:F5"/>
    <mergeCell ref="G4:G5"/>
    <mergeCell ref="A10:E10"/>
    <mergeCell ref="A11:E11"/>
    <mergeCell ref="A12:E12"/>
    <mergeCell ref="A13:E13"/>
    <mergeCell ref="F13:G13"/>
  </mergeCells>
  <pageMargins left="0.70866141732283472" right="0.70866141732283472" top="0.78740157480314965" bottom="0.78740157480314965" header="0.31496062992125984" footer="0.31496062992125984"/>
  <pageSetup paperSize="9" scale="61" orientation="portrait" r:id="rId1"/>
  <headerFooter>
    <oddHeader>&amp;LLandesbetrieb Mobilität Rheinland-Pfalz&amp;C
&amp;F&amp;R&amp;A / RV Schneepflüge 2026</oddHeader>
    <oddFooter>&amp;CSeite 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E7" sqref="E7"/>
    </sheetView>
  </sheetViews>
  <sheetFormatPr baseColWidth="10" defaultColWidth="11.44140625" defaultRowHeight="14.4" x14ac:dyDescent="0.3"/>
  <cols>
    <col min="1" max="1" width="6.5546875" style="3" customWidth="1"/>
    <col min="2" max="2" width="55.6640625" style="2" customWidth="1"/>
    <col min="3" max="4" width="15.88671875" style="1" customWidth="1"/>
    <col min="5" max="5" width="14.88671875" style="1" customWidth="1"/>
    <col min="6" max="7" width="16.88671875" style="1" customWidth="1"/>
    <col min="8" max="16384" width="11.44140625" style="1"/>
  </cols>
  <sheetData>
    <row r="1" spans="1:7" ht="35.25" customHeight="1" x14ac:dyDescent="0.3">
      <c r="A1" s="106" t="s">
        <v>35</v>
      </c>
      <c r="B1" s="107"/>
      <c r="C1" s="107"/>
      <c r="D1" s="107"/>
      <c r="E1" s="107"/>
      <c r="F1" s="107"/>
      <c r="G1" s="108"/>
    </row>
    <row r="2" spans="1:7" ht="35.25" customHeight="1" x14ac:dyDescent="0.3">
      <c r="A2" s="109" t="s">
        <v>66</v>
      </c>
      <c r="B2" s="110"/>
      <c r="C2" s="110"/>
      <c r="D2" s="110"/>
      <c r="E2" s="110"/>
      <c r="F2" s="110"/>
      <c r="G2" s="111"/>
    </row>
    <row r="3" spans="1:7" ht="27.75" customHeight="1" x14ac:dyDescent="0.3">
      <c r="A3" s="112" t="s">
        <v>12</v>
      </c>
      <c r="B3" s="113"/>
      <c r="C3" s="113"/>
      <c r="D3" s="113"/>
      <c r="E3" s="113"/>
      <c r="F3" s="113"/>
      <c r="G3" s="114"/>
    </row>
    <row r="4" spans="1:7" ht="66" customHeight="1" x14ac:dyDescent="0.3">
      <c r="A4" s="115" t="s">
        <v>24</v>
      </c>
      <c r="B4" s="116"/>
      <c r="C4" s="117" t="s">
        <v>9</v>
      </c>
      <c r="D4" s="119" t="s">
        <v>10</v>
      </c>
      <c r="E4" s="121" t="s">
        <v>7</v>
      </c>
      <c r="F4" s="117" t="s">
        <v>8</v>
      </c>
      <c r="G4" s="119" t="s">
        <v>11</v>
      </c>
    </row>
    <row r="5" spans="1:7" ht="34.5" customHeight="1" thickBot="1" x14ac:dyDescent="0.35">
      <c r="A5" s="48" t="s">
        <v>36</v>
      </c>
      <c r="B5" s="49" t="s">
        <v>26</v>
      </c>
      <c r="C5" s="118"/>
      <c r="D5" s="120"/>
      <c r="E5" s="122"/>
      <c r="F5" s="118"/>
      <c r="G5" s="120"/>
    </row>
    <row r="6" spans="1:7" ht="57.75" customHeight="1" x14ac:dyDescent="0.3">
      <c r="A6" s="64">
        <v>1</v>
      </c>
      <c r="B6" s="53" t="s">
        <v>67</v>
      </c>
      <c r="C6" s="56">
        <v>2</v>
      </c>
      <c r="D6" s="13">
        <v>10</v>
      </c>
      <c r="E6" s="76"/>
      <c r="F6" s="58">
        <f>C6*$E6</f>
        <v>0</v>
      </c>
      <c r="G6" s="4">
        <f>D6*$E6</f>
        <v>0</v>
      </c>
    </row>
    <row r="7" spans="1:7" ht="81" customHeight="1" x14ac:dyDescent="0.3">
      <c r="A7" s="65" t="s">
        <v>37</v>
      </c>
      <c r="B7" s="54" t="s">
        <v>68</v>
      </c>
      <c r="C7" s="5">
        <v>1</v>
      </c>
      <c r="D7" s="14">
        <v>5</v>
      </c>
      <c r="E7" s="77"/>
      <c r="F7" s="43">
        <f t="shared" ref="F7:G9" si="0">C7*$E7</f>
        <v>0</v>
      </c>
      <c r="G7" s="6">
        <f t="shared" si="0"/>
        <v>0</v>
      </c>
    </row>
    <row r="8" spans="1:7" ht="84" customHeight="1" x14ac:dyDescent="0.3">
      <c r="A8" s="65" t="s">
        <v>38</v>
      </c>
      <c r="B8" s="54" t="s">
        <v>69</v>
      </c>
      <c r="C8" s="45">
        <v>1</v>
      </c>
      <c r="D8" s="14">
        <v>5</v>
      </c>
      <c r="E8" s="77"/>
      <c r="F8" s="43">
        <f t="shared" si="0"/>
        <v>0</v>
      </c>
      <c r="G8" s="6">
        <f t="shared" si="0"/>
        <v>0</v>
      </c>
    </row>
    <row r="9" spans="1:7" ht="81" customHeight="1" thickBot="1" x14ac:dyDescent="0.35">
      <c r="A9" s="65" t="s">
        <v>39</v>
      </c>
      <c r="B9" s="54" t="s">
        <v>70</v>
      </c>
      <c r="C9" s="45">
        <v>1</v>
      </c>
      <c r="D9" s="14">
        <v>5</v>
      </c>
      <c r="E9" s="77"/>
      <c r="F9" s="43">
        <f t="shared" si="0"/>
        <v>0</v>
      </c>
      <c r="G9" s="6">
        <f t="shared" si="0"/>
        <v>0</v>
      </c>
    </row>
    <row r="10" spans="1:7" ht="25.5" customHeight="1" x14ac:dyDescent="0.3">
      <c r="A10" s="123" t="s">
        <v>1</v>
      </c>
      <c r="B10" s="124"/>
      <c r="C10" s="124"/>
      <c r="D10" s="124"/>
      <c r="E10" s="124"/>
      <c r="F10" s="7">
        <f>SUM(F6:F9)</f>
        <v>0</v>
      </c>
      <c r="G10" s="8">
        <f>SUM(G6:G9)</f>
        <v>0</v>
      </c>
    </row>
    <row r="11" spans="1:7" ht="25.5" customHeight="1" thickBot="1" x14ac:dyDescent="0.35">
      <c r="A11" s="125" t="s">
        <v>6</v>
      </c>
      <c r="B11" s="126"/>
      <c r="C11" s="126"/>
      <c r="D11" s="126"/>
      <c r="E11" s="126"/>
      <c r="F11" s="9">
        <f>F10*0.19</f>
        <v>0</v>
      </c>
      <c r="G11" s="10">
        <f>G10*0.19</f>
        <v>0</v>
      </c>
    </row>
    <row r="12" spans="1:7" ht="25.5" customHeight="1" thickBot="1" x14ac:dyDescent="0.35">
      <c r="A12" s="127" t="s">
        <v>16</v>
      </c>
      <c r="B12" s="128"/>
      <c r="C12" s="128"/>
      <c r="D12" s="128"/>
      <c r="E12" s="128"/>
      <c r="F12" s="11">
        <f>SUM(F10:F11)</f>
        <v>0</v>
      </c>
      <c r="G12" s="12">
        <f>SUM(G10:G11)</f>
        <v>0</v>
      </c>
    </row>
    <row r="13" spans="1:7" ht="25.5" customHeight="1" thickTop="1" thickBot="1" x14ac:dyDescent="0.35">
      <c r="A13" s="127" t="s">
        <v>17</v>
      </c>
      <c r="B13" s="128"/>
      <c r="C13" s="128"/>
      <c r="D13" s="128"/>
      <c r="E13" s="128"/>
      <c r="F13" s="129">
        <f>SUM(F12:G12)</f>
        <v>0</v>
      </c>
      <c r="G13" s="130"/>
    </row>
    <row r="14" spans="1:7" ht="25.5" customHeight="1" thickTop="1" x14ac:dyDescent="0.3">
      <c r="A14" s="102" t="s">
        <v>2</v>
      </c>
      <c r="B14" s="103"/>
      <c r="C14" s="103"/>
      <c r="D14" s="103"/>
      <c r="E14" s="103"/>
      <c r="F14" s="141"/>
      <c r="G14" s="142"/>
    </row>
    <row r="15" spans="1:7" ht="25.5" customHeight="1" x14ac:dyDescent="0.3">
      <c r="A15" s="131" t="s">
        <v>3</v>
      </c>
      <c r="B15" s="132"/>
      <c r="C15" s="132"/>
      <c r="D15" s="132"/>
      <c r="E15" s="132"/>
      <c r="F15" s="143"/>
      <c r="G15" s="144"/>
    </row>
    <row r="16" spans="1:7" ht="25.5" customHeight="1" x14ac:dyDescent="0.3">
      <c r="A16" s="131" t="s">
        <v>4</v>
      </c>
      <c r="B16" s="132"/>
      <c r="C16" s="132"/>
      <c r="D16" s="132"/>
      <c r="E16" s="132"/>
      <c r="F16" s="145"/>
      <c r="G16" s="146"/>
    </row>
    <row r="17" spans="1:7" ht="25.5" customHeight="1" thickBot="1" x14ac:dyDescent="0.35">
      <c r="A17" s="125" t="s">
        <v>5</v>
      </c>
      <c r="B17" s="126"/>
      <c r="C17" s="126"/>
      <c r="D17" s="126"/>
      <c r="E17" s="126"/>
      <c r="F17" s="139"/>
      <c r="G17" s="140"/>
    </row>
  </sheetData>
  <sheetProtection sheet="1" selectLockedCells="1"/>
  <mergeCells count="22">
    <mergeCell ref="A15:E15"/>
    <mergeCell ref="F15:G15"/>
    <mergeCell ref="A16:E16"/>
    <mergeCell ref="F16:G16"/>
    <mergeCell ref="A17:E17"/>
    <mergeCell ref="F17:G17"/>
    <mergeCell ref="A14:E14"/>
    <mergeCell ref="F14:G14"/>
    <mergeCell ref="A1:G1"/>
    <mergeCell ref="A2:G2"/>
    <mergeCell ref="A3:G3"/>
    <mergeCell ref="A4:B4"/>
    <mergeCell ref="C4:C5"/>
    <mergeCell ref="D4:D5"/>
    <mergeCell ref="E4:E5"/>
    <mergeCell ref="F4:F5"/>
    <mergeCell ref="G4:G5"/>
    <mergeCell ref="A10:E10"/>
    <mergeCell ref="A11:E11"/>
    <mergeCell ref="A12:E12"/>
    <mergeCell ref="A13:E13"/>
    <mergeCell ref="F13:G13"/>
  </mergeCells>
  <pageMargins left="0.70866141732283472" right="0.70866141732283472" top="0.78740157480314965" bottom="0.78740157480314965" header="0.31496062992125984" footer="0.31496062992125984"/>
  <pageSetup paperSize="9" scale="61" orientation="portrait" r:id="rId1"/>
  <headerFooter>
    <oddHeader>&amp;LLandesbetrieb Mobilität Rheinland-Pfalz&amp;C
&amp;F&amp;R&amp;A / RV Schneepflüge 2026</oddHeader>
    <oddFooter>&amp;CSeite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6</vt:i4>
      </vt:variant>
    </vt:vector>
  </HeadingPairs>
  <TitlesOfParts>
    <vt:vector size="12" baseType="lpstr">
      <vt:lpstr>Bedarf u. Ausführungsfrist</vt:lpstr>
      <vt:lpstr>Preisblatt Los 1 Beispiel</vt:lpstr>
      <vt:lpstr>Preisblatt Los 1</vt:lpstr>
      <vt:lpstr>Preisblatt Los 2</vt:lpstr>
      <vt:lpstr>Preisblatt Los 3</vt:lpstr>
      <vt:lpstr>Preisblatt Los 4</vt:lpstr>
      <vt:lpstr>'Bedarf u. Ausführungsfrist'!Druckbereich</vt:lpstr>
      <vt:lpstr>'Preisblatt Los 1'!Druckbereich</vt:lpstr>
      <vt:lpstr>'Preisblatt Los 1 Beispiel'!Druckbereich</vt:lpstr>
      <vt:lpstr>'Preisblatt Los 2'!Druckbereich</vt:lpstr>
      <vt:lpstr>'Preisblatt Los 3'!Druckbereich</vt:lpstr>
      <vt:lpstr>'Preisblatt Los 4'!Druckbereich</vt:lpstr>
    </vt:vector>
  </TitlesOfParts>
  <Company>Landesbetrieb Mobilität Rheinland-Pfalz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Bergau, Wolfgang (LBM Zentrale)</dc:creator>
  <cp:lastModifiedBy>Bergau, Wolfgang (LBM Zentrale)</cp:lastModifiedBy>
  <cp:lastPrinted>2026-07-03T10:51:21Z</cp:lastPrinted>
  <dcterms:created xsi:type="dcterms:W3CDTF">2022-07-04T11:48:34Z</dcterms:created>
  <dcterms:modified xsi:type="dcterms:W3CDTF">2026-07-22T14:24:03Z</dcterms:modified>
</cp:coreProperties>
</file>