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R:\Ausschreibungen\Landesmateriallager II\04 Vergabeunterlagen\Teil B\"/>
    </mc:Choice>
  </mc:AlternateContent>
  <bookViews>
    <workbookView xWindow="28680" yWindow="-120" windowWidth="29040" windowHeight="15720" tabRatio="691"/>
  </bookViews>
  <sheets>
    <sheet name="Los 1,2,3" sheetId="8" r:id="rId1"/>
  </sheets>
  <definedNames>
    <definedName name="Ausschluss">#REF!</definedName>
    <definedName name="_xlnm.Print_Area" localSheetId="0">'Los 1,2,3'!$A$1:$M$27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3" i="8" l="1"/>
  <c r="J14" i="8" l="1"/>
  <c r="J20" i="8" l="1"/>
  <c r="F14" i="8"/>
  <c r="F20" i="8" s="1"/>
  <c r="D14" i="8"/>
  <c r="D20" i="8" s="1"/>
  <c r="H14" i="8"/>
  <c r="H20" i="8" l="1"/>
  <c r="H21" i="8" s="1"/>
  <c r="D21" i="8"/>
  <c r="F21" i="8" l="1"/>
  <c r="J21" i="8"/>
</calcChain>
</file>

<file path=xl/sharedStrings.xml><?xml version="1.0" encoding="utf-8"?>
<sst xmlns="http://schemas.openxmlformats.org/spreadsheetml/2006/main" count="22" uniqueCount="18">
  <si>
    <t>Rang</t>
  </si>
  <si>
    <t>Punkte</t>
  </si>
  <si>
    <t>Minimum</t>
  </si>
  <si>
    <t>Angebot 1</t>
  </si>
  <si>
    <t>Angebot 2</t>
  </si>
  <si>
    <t>Angebot 3</t>
  </si>
  <si>
    <t>Angebot 4</t>
  </si>
  <si>
    <t xml:space="preserve">Diese Excel-Datei ist als Hilfsmittel gedacht und soll beispielhaft die Anwendung der Bewertungsmethode darstellen. </t>
  </si>
  <si>
    <t>Ermittlung der Preispunkte (PP):</t>
  </si>
  <si>
    <t>max. Preispunkte (PP)</t>
  </si>
  <si>
    <t>Eintragungen sind in den grünen Feldern vorzunehmen.</t>
  </si>
  <si>
    <t>Ermittlung des wirtschaftlichsten Angebotes:</t>
  </si>
  <si>
    <t>Ermittelte Preispunkte (PP)</t>
  </si>
  <si>
    <t>Preispunkte (PP; max. 1000):</t>
  </si>
  <si>
    <t>Das Angebot mit der mathematisch größten Preispunktzahl gilt als das wirtschaftlichste Angebot.</t>
  </si>
  <si>
    <t>Wertungssumme (Brutto) 
gemäß Teil B - Preisblatt</t>
  </si>
  <si>
    <t>Vergabeverfahren 
„Landesmateriallager II" 
 Z.26-0132
Teil B - Bewertungsmatrix
Los 1, 2, 3</t>
  </si>
  <si>
    <t>Anhand nachstender Bewertungsmatrix erfolgt eine Bewertung der eingegangenen Angebote. Sie stellt beispielhaft die Bewertungsgrundlage im Rahmen des Vergabeverfahrens dar.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</si>
</sst>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[$€]* #,##0.00_);_([$€]* \(#,##0.00\);_([$€]* &quot;-&quot;??_);_(@_)"/>
    <numFmt numFmtId="166" formatCode="#,##0.00\ &quot;€&quot;"/>
  </numFmts>
  <fonts count="16" x14ac:knownFonts="1">
    <font>
      <sz val="10"/>
      <name val="Arial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4" borderId="3" applyNumberFormat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0" fillId="0" borderId="0" xfId="0" applyProtection="1"/>
    <xf numFmtId="0" fontId="8" fillId="0" borderId="0" xfId="0" applyFont="1" applyAlignment="1" applyProtection="1">
      <alignment horizontal="left" vertical="center"/>
    </xf>
    <xf numFmtId="15" fontId="4" fillId="0" borderId="0" xfId="0" applyNumberFormat="1" applyFont="1" applyFill="1" applyAlignment="1" applyProtection="1">
      <alignment horizontal="left" vertical="center"/>
    </xf>
    <xf numFmtId="0" fontId="10" fillId="0" borderId="0" xfId="4" applyFont="1" applyAlignment="1" applyProtection="1">
      <alignment horizontal="left" vertical="center"/>
    </xf>
    <xf numFmtId="0" fontId="1" fillId="0" borderId="0" xfId="4" applyAlignment="1" applyProtection="1">
      <alignment vertical="center"/>
    </xf>
    <xf numFmtId="0" fontId="7" fillId="4" borderId="10" xfId="5" applyFont="1" applyBorder="1" applyAlignment="1" applyProtection="1">
      <alignment horizontal="center" vertical="center" wrapText="1"/>
    </xf>
    <xf numFmtId="0" fontId="1" fillId="0" borderId="0" xfId="4" applyFill="1" applyBorder="1" applyProtection="1"/>
    <xf numFmtId="0" fontId="1" fillId="0" borderId="0" xfId="4" applyFill="1" applyBorder="1" applyAlignment="1" applyProtection="1">
      <alignment horizontal="center"/>
    </xf>
    <xf numFmtId="0" fontId="1" fillId="0" borderId="0" xfId="4" applyFill="1" applyBorder="1" applyAlignment="1" applyProtection="1">
      <alignment vertical="center"/>
    </xf>
    <xf numFmtId="0" fontId="7" fillId="5" borderId="4" xfId="4" applyFont="1" applyFill="1" applyBorder="1" applyAlignment="1" applyProtection="1">
      <alignment vertical="center"/>
    </xf>
    <xf numFmtId="0" fontId="7" fillId="5" borderId="2" xfId="4" applyFont="1" applyFill="1" applyBorder="1" applyAlignment="1" applyProtection="1">
      <alignment vertical="center"/>
    </xf>
    <xf numFmtId="0" fontId="7" fillId="5" borderId="12" xfId="4" applyFont="1" applyFill="1" applyBorder="1" applyAlignment="1" applyProtection="1">
      <alignment vertical="center"/>
    </xf>
    <xf numFmtId="0" fontId="7" fillId="5" borderId="13" xfId="4" applyFont="1" applyFill="1" applyBorder="1" applyAlignment="1" applyProtection="1">
      <alignment vertical="center"/>
    </xf>
    <xf numFmtId="15" fontId="7" fillId="0" borderId="1" xfId="0" applyNumberFormat="1" applyFont="1" applyBorder="1" applyAlignment="1" applyProtection="1">
      <alignment horizontal="center" vertical="center"/>
    </xf>
    <xf numFmtId="0" fontId="0" fillId="0" borderId="0" xfId="0" applyAlignment="1" applyProtection="1"/>
    <xf numFmtId="1" fontId="13" fillId="6" borderId="1" xfId="6" applyNumberFormat="1" applyFont="1" applyFill="1" applyBorder="1" applyAlignment="1" applyProtection="1">
      <alignment horizontal="center" vertical="center"/>
    </xf>
    <xf numFmtId="166" fontId="2" fillId="0" borderId="2" xfId="2" applyNumberFormat="1" applyFont="1" applyBorder="1" applyAlignment="1" applyProtection="1">
      <alignment horizontal="right" vertical="center"/>
    </xf>
    <xf numFmtId="0" fontId="7" fillId="7" borderId="6" xfId="4" applyFont="1" applyFill="1" applyBorder="1" applyAlignment="1" applyProtection="1">
      <alignment vertical="center"/>
    </xf>
    <xf numFmtId="0" fontId="7" fillId="7" borderId="7" xfId="4" applyFont="1" applyFill="1" applyBorder="1" applyAlignment="1" applyProtection="1">
      <alignment vertical="center"/>
    </xf>
    <xf numFmtId="0" fontId="7" fillId="7" borderId="5" xfId="4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vertical="center"/>
    </xf>
    <xf numFmtId="0" fontId="6" fillId="2" borderId="0" xfId="0" applyFont="1" applyFill="1" applyProtection="1"/>
    <xf numFmtId="0" fontId="0" fillId="2" borderId="0" xfId="0" applyFill="1" applyProtection="1"/>
    <xf numFmtId="0" fontId="10" fillId="2" borderId="0" xfId="4" applyFont="1" applyFill="1" applyAlignment="1" applyProtection="1">
      <alignment vertical="center"/>
    </xf>
    <xf numFmtId="0" fontId="1" fillId="2" borderId="0" xfId="4" applyFill="1" applyAlignment="1" applyProtection="1">
      <alignment vertical="center"/>
    </xf>
    <xf numFmtId="0" fontId="4" fillId="2" borderId="0" xfId="0" applyFont="1" applyFill="1" applyAlignment="1" applyProtection="1">
      <alignment horizontal="left" vertical="center"/>
    </xf>
    <xf numFmtId="0" fontId="10" fillId="2" borderId="0" xfId="4" applyFont="1" applyFill="1" applyAlignment="1" applyProtection="1">
      <alignment horizontal="left" vertical="center"/>
    </xf>
    <xf numFmtId="0" fontId="6" fillId="2" borderId="0" xfId="0" applyFont="1" applyFill="1" applyBorder="1" applyAlignment="1" applyProtection="1"/>
    <xf numFmtId="0" fontId="8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 vertical="center"/>
    </xf>
    <xf numFmtId="0" fontId="1" fillId="2" borderId="0" xfId="4" applyFill="1" applyBorder="1" applyProtection="1"/>
    <xf numFmtId="49" fontId="0" fillId="2" borderId="0" xfId="0" applyNumberFormat="1" applyFill="1" applyProtection="1"/>
    <xf numFmtId="0" fontId="12" fillId="2" borderId="0" xfId="4" applyFont="1" applyFill="1" applyBorder="1" applyAlignment="1" applyProtection="1">
      <alignment vertical="center"/>
    </xf>
    <xf numFmtId="0" fontId="7" fillId="2" borderId="0" xfId="0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center"/>
    </xf>
    <xf numFmtId="0" fontId="7" fillId="2" borderId="0" xfId="0" applyFont="1" applyFill="1" applyAlignment="1" applyProtection="1">
      <alignment vertical="top" wrapText="1"/>
    </xf>
    <xf numFmtId="0" fontId="0" fillId="2" borderId="0" xfId="0" applyFill="1" applyAlignment="1" applyProtection="1"/>
    <xf numFmtId="49" fontId="7" fillId="2" borderId="0" xfId="4" applyNumberFormat="1" applyFont="1" applyFill="1" applyBorder="1" applyAlignment="1" applyProtection="1">
      <alignment horizontal="center" vertical="center"/>
    </xf>
    <xf numFmtId="0" fontId="7" fillId="2" borderId="0" xfId="4" applyFont="1" applyFill="1" applyBorder="1" applyAlignment="1" applyProtection="1">
      <alignment vertical="center"/>
    </xf>
    <xf numFmtId="49" fontId="15" fillId="0" borderId="12" xfId="0" applyNumberFormat="1" applyFont="1" applyFill="1" applyBorder="1" applyAlignment="1" applyProtection="1">
      <alignment horizontal="center" vertical="center" wrapText="1" shrinkToFit="1"/>
    </xf>
    <xf numFmtId="49" fontId="14" fillId="0" borderId="14" xfId="0" applyNumberFormat="1" applyFont="1" applyFill="1" applyBorder="1" applyAlignment="1" applyProtection="1">
      <alignment horizontal="center" vertical="center" wrapText="1" shrinkToFit="1"/>
    </xf>
    <xf numFmtId="49" fontId="14" fillId="0" borderId="15" xfId="0" applyNumberFormat="1" applyFont="1" applyFill="1" applyBorder="1" applyAlignment="1" applyProtection="1">
      <alignment horizontal="center" vertical="center" wrapText="1" shrinkToFit="1"/>
    </xf>
    <xf numFmtId="0" fontId="11" fillId="7" borderId="12" xfId="4" applyFont="1" applyFill="1" applyBorder="1" applyAlignment="1" applyProtection="1">
      <alignment horizontal="center" vertical="center"/>
    </xf>
    <xf numFmtId="0" fontId="11" fillId="7" borderId="14" xfId="4" applyFont="1" applyFill="1" applyBorder="1" applyAlignment="1" applyProtection="1">
      <alignment horizontal="center" vertical="center"/>
    </xf>
    <xf numFmtId="0" fontId="11" fillId="7" borderId="15" xfId="4" applyFont="1" applyFill="1" applyBorder="1" applyAlignment="1" applyProtection="1">
      <alignment horizontal="center" vertical="center"/>
    </xf>
    <xf numFmtId="44" fontId="13" fillId="6" borderId="6" xfId="6" applyNumberFormat="1" applyFont="1" applyFill="1" applyBorder="1" applyAlignment="1" applyProtection="1">
      <alignment horizontal="center" vertical="center"/>
      <protection locked="0"/>
    </xf>
    <xf numFmtId="44" fontId="13" fillId="6" borderId="20" xfId="6" applyNumberFormat="1" applyFont="1" applyFill="1" applyBorder="1" applyAlignment="1" applyProtection="1">
      <alignment horizontal="center" vertical="center"/>
      <protection locked="0"/>
    </xf>
    <xf numFmtId="164" fontId="2" fillId="7" borderId="19" xfId="3" applyFont="1" applyFill="1" applyBorder="1" applyAlignment="1" applyProtection="1">
      <alignment horizontal="center" vertical="center"/>
    </xf>
    <xf numFmtId="164" fontId="2" fillId="7" borderId="15" xfId="3" applyFont="1" applyFill="1" applyBorder="1" applyAlignment="1" applyProtection="1">
      <alignment horizontal="center" vertical="center"/>
    </xf>
    <xf numFmtId="0" fontId="7" fillId="4" borderId="4" xfId="5" applyFont="1" applyBorder="1" applyAlignment="1" applyProtection="1">
      <alignment horizontal="center" vertical="center" wrapText="1"/>
    </xf>
    <xf numFmtId="0" fontId="7" fillId="4" borderId="9" xfId="5" applyFont="1" applyBorder="1" applyAlignment="1" applyProtection="1">
      <alignment horizontal="center" vertical="center" wrapText="1"/>
    </xf>
    <xf numFmtId="164" fontId="2" fillId="7" borderId="13" xfId="3" applyFont="1" applyFill="1" applyBorder="1" applyAlignment="1" applyProtection="1">
      <alignment horizontal="center" vertical="center"/>
    </xf>
    <xf numFmtId="0" fontId="2" fillId="5" borderId="17" xfId="0" applyFont="1" applyFill="1" applyBorder="1" applyAlignment="1" applyProtection="1">
      <alignment horizontal="left" vertical="center" wrapText="1"/>
    </xf>
    <xf numFmtId="0" fontId="2" fillId="5" borderId="18" xfId="0" applyFont="1" applyFill="1" applyBorder="1" applyAlignment="1" applyProtection="1">
      <alignment horizontal="left" vertical="center"/>
    </xf>
    <xf numFmtId="0" fontId="2" fillId="7" borderId="12" xfId="0" applyFont="1" applyFill="1" applyBorder="1" applyAlignment="1" applyProtection="1">
      <alignment horizontal="left" vertical="center"/>
    </xf>
    <xf numFmtId="0" fontId="2" fillId="7" borderId="13" xfId="0" applyFont="1" applyFill="1" applyBorder="1" applyAlignment="1" applyProtection="1">
      <alignment horizontal="left" vertical="center"/>
    </xf>
    <xf numFmtId="0" fontId="7" fillId="4" borderId="8" xfId="5" applyFont="1" applyBorder="1" applyAlignment="1" applyProtection="1">
      <alignment horizontal="center" vertical="center" wrapText="1"/>
    </xf>
    <xf numFmtId="0" fontId="11" fillId="3" borderId="12" xfId="4" applyFont="1" applyFill="1" applyBorder="1" applyAlignment="1" applyProtection="1">
      <alignment horizontal="center" vertical="center"/>
    </xf>
    <xf numFmtId="0" fontId="11" fillId="3" borderId="14" xfId="4" applyFont="1" applyFill="1" applyBorder="1" applyAlignment="1" applyProtection="1">
      <alignment horizontal="center" vertical="center"/>
    </xf>
    <xf numFmtId="0" fontId="11" fillId="3" borderId="15" xfId="4" applyFont="1" applyFill="1" applyBorder="1" applyAlignment="1" applyProtection="1">
      <alignment horizontal="center" vertical="center"/>
    </xf>
    <xf numFmtId="0" fontId="7" fillId="0" borderId="11" xfId="4" applyNumberFormat="1" applyFont="1" applyFill="1" applyBorder="1" applyAlignment="1" applyProtection="1">
      <alignment horizontal="center" vertical="center"/>
    </xf>
    <xf numFmtId="0" fontId="7" fillId="0" borderId="16" xfId="4" applyNumberFormat="1" applyFont="1" applyFill="1" applyBorder="1" applyAlignment="1" applyProtection="1">
      <alignment horizontal="center" vertical="center"/>
    </xf>
    <xf numFmtId="2" fontId="7" fillId="7" borderId="1" xfId="4" applyNumberFormat="1" applyFont="1" applyFill="1" applyBorder="1" applyAlignment="1" applyProtection="1">
      <alignment horizontal="center" vertical="center"/>
    </xf>
    <xf numFmtId="0" fontId="7" fillId="7" borderId="1" xfId="4" applyNumberFormat="1" applyFont="1" applyFill="1" applyBorder="1" applyAlignment="1" applyProtection="1">
      <alignment horizontal="center" vertical="center"/>
    </xf>
    <xf numFmtId="0" fontId="7" fillId="5" borderId="1" xfId="4" applyFont="1" applyFill="1" applyBorder="1" applyAlignment="1" applyProtection="1">
      <alignment horizontal="center" vertical="center"/>
    </xf>
  </cellXfs>
  <cellStyles count="7">
    <cellStyle name="Berechnung" xfId="5" builtinId="22"/>
    <cellStyle name="Euro" xfId="1"/>
    <cellStyle name="Komma 2" xfId="3"/>
    <cellStyle name="Standard" xfId="0" builtinId="0"/>
    <cellStyle name="Standard 2" xfId="4"/>
    <cellStyle name="Währung" xfId="2" builtinId="4"/>
    <cellStyle name="Währung 2" xfId="6"/>
  </cellStyles>
  <dxfs count="0"/>
  <tableStyles count="0" defaultTableStyle="TableStyleMedium9" defaultPivotStyle="PivotStyleLight16"/>
  <colors>
    <mruColors>
      <color rgb="FFCCFFCC"/>
      <color rgb="FFABDF99"/>
      <color rgb="FFC6EFCE"/>
      <color rgb="FFFFB8A7"/>
      <color rgb="FFFF6D6D"/>
      <color rgb="FF00B400"/>
      <color rgb="FFC0C0C0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9"/>
  <sheetViews>
    <sheetView tabSelected="1" zoomScaleNormal="100" zoomScaleSheetLayoutView="84" zoomScalePageLayoutView="110" workbookViewId="0">
      <selection activeCell="D13" sqref="D13:E13"/>
    </sheetView>
  </sheetViews>
  <sheetFormatPr baseColWidth="10" defaultColWidth="10.85546875" defaultRowHeight="14.25" x14ac:dyDescent="0.2"/>
  <cols>
    <col min="1" max="1" width="10.85546875" style="2" customWidth="1"/>
    <col min="2" max="2" width="42.85546875" style="2" customWidth="1"/>
    <col min="3" max="3" width="12.42578125" style="2" customWidth="1"/>
    <col min="4" max="4" width="10" style="2" customWidth="1"/>
    <col min="5" max="5" width="9.85546875" style="2" customWidth="1"/>
    <col min="6" max="11" width="10" style="2" customWidth="1"/>
    <col min="12" max="12" width="19.7109375" style="2" customWidth="1"/>
    <col min="13" max="13" width="10.85546875" style="2" customWidth="1"/>
    <col min="14" max="19" width="10.85546875" style="2"/>
    <col min="20" max="20" width="31" style="2" customWidth="1"/>
    <col min="21" max="16384" width="10.85546875" style="2"/>
  </cols>
  <sheetData>
    <row r="1" spans="1:23" ht="123.75" customHeight="1" thickBot="1" x14ac:dyDescent="0.25">
      <c r="A1" s="43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23" s="1" customFormat="1" ht="15.75" customHeight="1" x14ac:dyDescent="0.2">
      <c r="A2" s="23"/>
      <c r="B2" s="24"/>
      <c r="C2" s="24"/>
      <c r="D2" s="25"/>
      <c r="E2" s="25"/>
      <c r="F2" s="25"/>
      <c r="G2" s="25"/>
      <c r="H2" s="25"/>
      <c r="I2" s="25"/>
      <c r="J2" s="26"/>
      <c r="K2" s="23"/>
      <c r="L2" s="23"/>
      <c r="M2" s="23"/>
    </row>
    <row r="3" spans="1:23" s="1" customFormat="1" ht="15.75" customHeight="1" x14ac:dyDescent="0.2">
      <c r="A3" s="23"/>
      <c r="B3" s="24"/>
      <c r="C3" s="24"/>
      <c r="D3" s="25"/>
      <c r="E3" s="25"/>
      <c r="F3" s="25"/>
      <c r="G3" s="25"/>
      <c r="H3" s="25"/>
      <c r="I3" s="25"/>
      <c r="J3" s="26"/>
      <c r="K3" s="23"/>
      <c r="L3" s="23"/>
      <c r="M3" s="23"/>
    </row>
    <row r="4" spans="1:23" s="1" customFormat="1" ht="15.75" customHeight="1" x14ac:dyDescent="0.2">
      <c r="A4" s="27" t="s">
        <v>7</v>
      </c>
      <c r="B4" s="27"/>
      <c r="C4" s="27"/>
      <c r="D4" s="27"/>
      <c r="E4" s="27"/>
      <c r="F4" s="27"/>
      <c r="G4" s="27"/>
      <c r="H4" s="27"/>
      <c r="I4" s="27"/>
      <c r="J4" s="28"/>
      <c r="K4" s="29"/>
      <c r="L4" s="29"/>
      <c r="M4" s="29"/>
    </row>
    <row r="5" spans="1:23" s="1" customFormat="1" ht="15.75" customHeight="1" x14ac:dyDescent="0.2">
      <c r="A5" s="27" t="s">
        <v>17</v>
      </c>
      <c r="B5" s="27"/>
      <c r="C5" s="27"/>
      <c r="D5" s="27"/>
      <c r="E5" s="27"/>
      <c r="F5" s="27"/>
      <c r="G5" s="27"/>
      <c r="H5" s="27"/>
      <c r="I5" s="27"/>
      <c r="J5" s="27"/>
      <c r="K5" s="29"/>
      <c r="L5" s="29"/>
      <c r="M5" s="29"/>
    </row>
    <row r="6" spans="1:23" s="1" customFormat="1" ht="15.75" customHeight="1" x14ac:dyDescent="0.2">
      <c r="A6" s="23"/>
      <c r="B6" s="30"/>
      <c r="C6" s="30"/>
      <c r="D6" s="30"/>
      <c r="E6" s="30"/>
      <c r="F6" s="30"/>
      <c r="G6" s="30"/>
      <c r="H6" s="30"/>
      <c r="I6" s="30"/>
      <c r="J6" s="28"/>
      <c r="K6" s="29"/>
      <c r="L6" s="29"/>
      <c r="M6" s="29"/>
    </row>
    <row r="7" spans="1:23" s="5" customFormat="1" ht="19.5" customHeight="1" x14ac:dyDescent="0.2">
      <c r="A7" s="30"/>
      <c r="B7" s="30"/>
      <c r="C7" s="30"/>
      <c r="D7" s="16" t="s">
        <v>1</v>
      </c>
      <c r="E7" s="30"/>
      <c r="F7" s="30"/>
      <c r="G7" s="30"/>
      <c r="H7" s="30"/>
      <c r="I7" s="30"/>
      <c r="J7" s="28"/>
      <c r="K7" s="29"/>
      <c r="L7" s="29"/>
      <c r="M7" s="29"/>
    </row>
    <row r="8" spans="1:23" ht="19.5" customHeight="1" thickBot="1" x14ac:dyDescent="0.25">
      <c r="A8" s="30"/>
      <c r="B8" s="20" t="s">
        <v>9</v>
      </c>
      <c r="C8" s="21"/>
      <c r="D8" s="22">
        <v>1000</v>
      </c>
      <c r="E8" s="30"/>
      <c r="F8" s="30"/>
      <c r="G8" s="30"/>
      <c r="H8" s="30"/>
      <c r="I8" s="30"/>
      <c r="J8" s="28"/>
      <c r="K8" s="29"/>
      <c r="L8" s="29"/>
      <c r="M8" s="29"/>
      <c r="N8" s="4"/>
    </row>
    <row r="9" spans="1:23" ht="15.75" customHeight="1" thickBot="1" x14ac:dyDescent="0.25">
      <c r="A9" s="30"/>
      <c r="B9" s="30"/>
      <c r="C9" s="30"/>
      <c r="D9" s="30"/>
      <c r="E9" s="30"/>
      <c r="F9" s="30"/>
      <c r="G9" s="30"/>
      <c r="H9" s="30"/>
      <c r="I9" s="30"/>
      <c r="J9" s="28"/>
      <c r="K9" s="29"/>
      <c r="L9" s="29"/>
      <c r="M9" s="29"/>
      <c r="N9" s="4"/>
      <c r="O9" s="6"/>
      <c r="P9" s="6"/>
      <c r="Q9" s="6"/>
      <c r="R9" s="6"/>
      <c r="S9" s="6"/>
      <c r="T9" s="6"/>
      <c r="U9" s="6"/>
      <c r="V9" s="6"/>
      <c r="W9" s="7"/>
    </row>
    <row r="10" spans="1:23" ht="28.5" customHeight="1" thickBot="1" x14ac:dyDescent="0.25">
      <c r="A10" s="46" t="s">
        <v>8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8"/>
    </row>
    <row r="11" spans="1:23" ht="17.25" customHeight="1" x14ac:dyDescent="0.2">
      <c r="A11" s="29"/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23" ht="29.25" customHeight="1" x14ac:dyDescent="0.2">
      <c r="A12" s="29"/>
      <c r="B12" s="33"/>
      <c r="C12" s="29"/>
      <c r="D12" s="53" t="s">
        <v>3</v>
      </c>
      <c r="E12" s="54"/>
      <c r="F12" s="60" t="s">
        <v>4</v>
      </c>
      <c r="G12" s="54"/>
      <c r="H12" s="60" t="s">
        <v>5</v>
      </c>
      <c r="I12" s="54"/>
      <c r="J12" s="60" t="s">
        <v>6</v>
      </c>
      <c r="K12" s="54"/>
      <c r="L12" s="8" t="s">
        <v>2</v>
      </c>
      <c r="M12" s="32"/>
    </row>
    <row r="13" spans="1:23" ht="48" customHeight="1" thickBot="1" x14ac:dyDescent="0.25">
      <c r="B13" s="56" t="s">
        <v>15</v>
      </c>
      <c r="C13" s="57"/>
      <c r="D13" s="49"/>
      <c r="E13" s="50"/>
      <c r="F13" s="49"/>
      <c r="G13" s="50"/>
      <c r="H13" s="49"/>
      <c r="I13" s="50"/>
      <c r="J13" s="49"/>
      <c r="K13" s="50"/>
      <c r="L13" s="19">
        <f>MIN(D13:J13)</f>
        <v>0</v>
      </c>
      <c r="M13" s="32"/>
    </row>
    <row r="14" spans="1:23" ht="19.5" customHeight="1" thickBot="1" x14ac:dyDescent="0.25">
      <c r="A14" s="32"/>
      <c r="B14" s="58" t="s">
        <v>13</v>
      </c>
      <c r="C14" s="59"/>
      <c r="D14" s="51" t="e">
        <f>$L$13/D13*$D$8</f>
        <v>#DIV/0!</v>
      </c>
      <c r="E14" s="55"/>
      <c r="F14" s="51" t="e">
        <f>$L$13/F13*$D$8</f>
        <v>#DIV/0!</v>
      </c>
      <c r="G14" s="55"/>
      <c r="H14" s="51" t="e">
        <f>$L$13/H13*$D$8</f>
        <v>#DIV/0!</v>
      </c>
      <c r="I14" s="55"/>
      <c r="J14" s="51" t="e">
        <f>$L$13/J13*$D$8</f>
        <v>#DIV/0!</v>
      </c>
      <c r="K14" s="52"/>
      <c r="L14" s="32"/>
      <c r="M14" s="32"/>
    </row>
    <row r="15" spans="1:23" ht="25.5" customHeight="1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23" ht="25.5" customHeight="1" thickBo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27" ht="28.5" customHeight="1" thickBot="1" x14ac:dyDescent="0.25">
      <c r="A17" s="61" t="s">
        <v>11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3"/>
      <c r="N17" s="3"/>
    </row>
    <row r="18" spans="1:27" ht="19.5" customHeight="1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27" ht="18.75" customHeight="1" x14ac:dyDescent="0.2">
      <c r="A19" s="29"/>
      <c r="B19" s="34"/>
      <c r="C19" s="34"/>
      <c r="D19" s="68" t="s">
        <v>3</v>
      </c>
      <c r="E19" s="68"/>
      <c r="F19" s="68" t="s">
        <v>4</v>
      </c>
      <c r="G19" s="68"/>
      <c r="H19" s="68" t="s">
        <v>5</v>
      </c>
      <c r="I19" s="68"/>
      <c r="J19" s="68" t="s">
        <v>6</v>
      </c>
      <c r="K19" s="68"/>
      <c r="L19" s="29"/>
      <c r="M19" s="29"/>
      <c r="N19" s="17"/>
      <c r="O19" s="17"/>
    </row>
    <row r="20" spans="1:27" ht="29.25" customHeight="1" thickBot="1" x14ac:dyDescent="0.25">
      <c r="A20" s="29"/>
      <c r="B20" s="12" t="s">
        <v>12</v>
      </c>
      <c r="C20" s="13"/>
      <c r="D20" s="66" t="e">
        <f>D14</f>
        <v>#DIV/0!</v>
      </c>
      <c r="E20" s="67"/>
      <c r="F20" s="66" t="e">
        <f>F14</f>
        <v>#DIV/0!</v>
      </c>
      <c r="G20" s="67"/>
      <c r="H20" s="66" t="e">
        <f>H14</f>
        <v>#DIV/0!</v>
      </c>
      <c r="I20" s="67"/>
      <c r="J20" s="66" t="e">
        <f>J14</f>
        <v>#DIV/0!</v>
      </c>
      <c r="K20" s="67"/>
      <c r="L20" s="29"/>
      <c r="M20" s="29"/>
      <c r="N20" s="9"/>
      <c r="O20" s="9"/>
    </row>
    <row r="21" spans="1:27" ht="30" customHeight="1" thickBot="1" x14ac:dyDescent="0.25">
      <c r="A21" s="29"/>
      <c r="B21" s="14" t="s">
        <v>0</v>
      </c>
      <c r="C21" s="15"/>
      <c r="D21" s="64" t="e">
        <f>RANK(D20,$D$20:$K$20,)</f>
        <v>#DIV/0!</v>
      </c>
      <c r="E21" s="64"/>
      <c r="F21" s="64" t="e">
        <f t="shared" ref="F21" si="0">RANK(F20,$D$20:$K$20,)</f>
        <v>#DIV/0!</v>
      </c>
      <c r="G21" s="64"/>
      <c r="H21" s="64" t="e">
        <f t="shared" ref="H21" si="1">RANK(H20,$D$20:$K$20,)</f>
        <v>#DIV/0!</v>
      </c>
      <c r="I21" s="64"/>
      <c r="J21" s="64" t="e">
        <f t="shared" ref="J21" si="2">RANK(J20,$D$20:$K$20,)</f>
        <v>#DIV/0!</v>
      </c>
      <c r="K21" s="65"/>
      <c r="L21" s="29"/>
      <c r="M21" s="29"/>
      <c r="O21" s="10"/>
    </row>
    <row r="22" spans="1:27" ht="22.5" customHeight="1" x14ac:dyDescent="0.2">
      <c r="A22" s="29"/>
      <c r="B22" s="41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O22" s="11"/>
    </row>
    <row r="23" spans="1:27" ht="15.75" customHeight="1" x14ac:dyDescent="0.2">
      <c r="A23" s="18"/>
      <c r="B23" s="42" t="s">
        <v>10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O23" s="11"/>
    </row>
    <row r="24" spans="1:27" ht="21.75" customHeight="1" x14ac:dyDescent="0.2">
      <c r="A24" s="35"/>
      <c r="B24" s="36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3"/>
    </row>
    <row r="25" spans="1:27" ht="15" x14ac:dyDescent="0.2">
      <c r="A25" s="37" t="s">
        <v>14</v>
      </c>
      <c r="B25" s="3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"/>
    </row>
    <row r="26" spans="1:27" ht="35.25" customHeight="1" x14ac:dyDescent="0.2">
      <c r="A26" s="39"/>
      <c r="B26" s="3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3"/>
      <c r="T26" s="3"/>
      <c r="U26" s="3"/>
      <c r="V26" s="3"/>
      <c r="W26" s="3"/>
      <c r="X26" s="3"/>
      <c r="Y26" s="3"/>
      <c r="Z26" s="3"/>
      <c r="AA26" s="3"/>
    </row>
    <row r="27" spans="1:27" x14ac:dyDescent="0.2">
      <c r="A27" s="29"/>
      <c r="B27" s="4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3"/>
      <c r="T27" s="3"/>
      <c r="U27" s="3"/>
      <c r="V27" s="3"/>
      <c r="W27" s="3"/>
      <c r="X27" s="3"/>
      <c r="Y27" s="3"/>
      <c r="Z27" s="3"/>
      <c r="AA27" s="3"/>
    </row>
    <row r="28" spans="1:27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"/>
      <c r="T28" s="3"/>
      <c r="U28" s="3"/>
      <c r="V28" s="3"/>
      <c r="W28" s="3"/>
      <c r="X28" s="3"/>
      <c r="Y28" s="3"/>
      <c r="Z28" s="3"/>
      <c r="AA28" s="3"/>
    </row>
    <row r="29" spans="1:27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3"/>
      <c r="T29" s="3"/>
      <c r="U29" s="3"/>
      <c r="V29" s="3"/>
      <c r="W29" s="3"/>
      <c r="X29" s="3"/>
      <c r="Y29" s="3"/>
      <c r="Z29" s="3"/>
      <c r="AA29" s="3"/>
    </row>
    <row r="30" spans="1:27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T30" s="3"/>
      <c r="U30" s="3"/>
      <c r="V30" s="3"/>
      <c r="W30" s="3"/>
      <c r="X30" s="3"/>
      <c r="Y30" s="3"/>
      <c r="Z30" s="3"/>
      <c r="AA30" s="3"/>
    </row>
    <row r="31" spans="1:27" x14ac:dyDescent="0.2">
      <c r="T31" s="3"/>
      <c r="U31" s="3"/>
      <c r="V31" s="3"/>
      <c r="W31" s="3"/>
      <c r="X31" s="3"/>
      <c r="Y31" s="3"/>
      <c r="Z31" s="3"/>
      <c r="AA31" s="3"/>
    </row>
    <row r="32" spans="1:27" x14ac:dyDescent="0.2">
      <c r="T32" s="3"/>
      <c r="U32" s="3"/>
      <c r="V32" s="3"/>
      <c r="W32" s="3"/>
      <c r="X32" s="3"/>
      <c r="Y32" s="3"/>
      <c r="Z32" s="3"/>
      <c r="AA32" s="3"/>
    </row>
    <row r="33" spans="20:27" x14ac:dyDescent="0.2">
      <c r="T33" s="3"/>
      <c r="U33" s="3"/>
      <c r="V33" s="3"/>
      <c r="W33" s="3"/>
      <c r="X33" s="3"/>
      <c r="Y33" s="3"/>
      <c r="Z33" s="3"/>
      <c r="AA33" s="3"/>
    </row>
    <row r="34" spans="20:27" x14ac:dyDescent="0.2">
      <c r="T34" s="3"/>
      <c r="U34" s="3"/>
      <c r="V34" s="3"/>
      <c r="W34" s="3"/>
      <c r="X34" s="3"/>
      <c r="Y34" s="3"/>
      <c r="Z34" s="3"/>
      <c r="AA34" s="3"/>
    </row>
    <row r="35" spans="20:27" x14ac:dyDescent="0.2">
      <c r="T35" s="3"/>
      <c r="U35" s="3"/>
      <c r="V35" s="3"/>
      <c r="W35" s="3"/>
      <c r="X35" s="3"/>
      <c r="Y35" s="3"/>
      <c r="Z35" s="3"/>
      <c r="AA35" s="3"/>
    </row>
    <row r="36" spans="20:27" x14ac:dyDescent="0.2">
      <c r="T36" s="3"/>
      <c r="U36" s="3"/>
      <c r="V36" s="3"/>
      <c r="W36" s="3"/>
      <c r="X36" s="3"/>
      <c r="Y36" s="3"/>
      <c r="Z36" s="3"/>
      <c r="AA36" s="3"/>
    </row>
    <row r="37" spans="20:27" x14ac:dyDescent="0.2">
      <c r="T37" s="17"/>
      <c r="U37" s="17"/>
      <c r="V37" s="17"/>
      <c r="W37" s="17"/>
      <c r="X37" s="17"/>
      <c r="Y37" s="17"/>
      <c r="Z37" s="3"/>
      <c r="AA37" s="3"/>
    </row>
    <row r="38" spans="20:27" x14ac:dyDescent="0.2">
      <c r="T38" s="3"/>
      <c r="U38" s="3"/>
      <c r="V38" s="3"/>
      <c r="W38" s="3"/>
      <c r="X38" s="3"/>
      <c r="Y38" s="3"/>
      <c r="Z38" s="3"/>
      <c r="AA38" s="3"/>
    </row>
    <row r="39" spans="20:27" x14ac:dyDescent="0.2">
      <c r="T39" s="3"/>
      <c r="U39" s="3"/>
      <c r="V39" s="3"/>
      <c r="W39" s="3"/>
      <c r="X39" s="3"/>
      <c r="Y39" s="3"/>
      <c r="Z39" s="3"/>
      <c r="AA39" s="3"/>
    </row>
  </sheetData>
  <sheetProtection algorithmName="SHA-512" hashValue="I0H6f5o9LBbv6D3SLPx9NhwTF9Xf1RkCA4QpEoQ6INrss65qvaD7Yi+tAnR6yoRenjo0Vei6hUINTrEfzL6Q6g==" saltValue="c8GeEVARDFa0Ij0y3Ah2fw==" spinCount="100000" sheet="1" selectLockedCells="1"/>
  <mergeCells count="29">
    <mergeCell ref="A17:M17"/>
    <mergeCell ref="D21:E21"/>
    <mergeCell ref="F21:G21"/>
    <mergeCell ref="J21:K21"/>
    <mergeCell ref="H20:I20"/>
    <mergeCell ref="H21:I21"/>
    <mergeCell ref="D20:E20"/>
    <mergeCell ref="F20:G20"/>
    <mergeCell ref="J20:K20"/>
    <mergeCell ref="H19:I19"/>
    <mergeCell ref="D19:E19"/>
    <mergeCell ref="F19:G19"/>
    <mergeCell ref="J19:K19"/>
    <mergeCell ref="A1:M1"/>
    <mergeCell ref="A10:M10"/>
    <mergeCell ref="J13:K13"/>
    <mergeCell ref="J14:K14"/>
    <mergeCell ref="D12:E12"/>
    <mergeCell ref="D13:E13"/>
    <mergeCell ref="D14:E14"/>
    <mergeCell ref="B13:C13"/>
    <mergeCell ref="B14:C14"/>
    <mergeCell ref="F12:G12"/>
    <mergeCell ref="F13:G13"/>
    <mergeCell ref="F14:G14"/>
    <mergeCell ref="H12:I12"/>
    <mergeCell ref="H13:I13"/>
    <mergeCell ref="H14:I14"/>
    <mergeCell ref="J12:K12"/>
  </mergeCells>
  <phoneticPr fontId="0" type="noConversion"/>
  <conditionalFormatting sqref="D21:K2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.59055118110236227" right="0.59055118110236227" top="1.0119047619047619" bottom="0.78740157480314965" header="0.51181102362204722" footer="0.51181102362204722"/>
  <pageSetup paperSize="9" scale="68" orientation="landscape" r:id="rId1"/>
  <headerFooter alignWithMargins="0">
    <oddFooter>&amp;CZentrale Beschaffungsstelle des Landes RLP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 1,2,3</vt:lpstr>
      <vt:lpstr>'Los 1,2,3'!Druckbereich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Breido, Daniel (ZBL)</cp:lastModifiedBy>
  <cp:lastPrinted>2019-10-24T10:37:59Z</cp:lastPrinted>
  <dcterms:created xsi:type="dcterms:W3CDTF">1996-10-17T05:27:31Z</dcterms:created>
  <dcterms:modified xsi:type="dcterms:W3CDTF">2026-08-13T08:10:41Z</dcterms:modified>
</cp:coreProperties>
</file>