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Archiv\Orga Vergabeverfahren\Vergabeordner\Vergabeordner 2026\2026-071 Kitas Ostpark - Lieferung von Küchen- und Verpflegungsausstattung\00_Übergabe_Vorprüfung\LV endgültig\"/>
    </mc:Choice>
  </mc:AlternateContent>
  <xr:revisionPtr revIDLastSave="0" documentId="13_ncr:1_{491ED8BE-FD76-4013-A54B-B657F83E2BD7}" xr6:coauthVersionLast="36" xr6:coauthVersionMax="36" xr10:uidLastSave="{00000000-0000-0000-0000-000000000000}"/>
  <bookViews>
    <workbookView xWindow="0" yWindow="0" windowWidth="16380" windowHeight="8190" tabRatio="500" xr2:uid="{00000000-000D-0000-FFFF-FFFF00000000}"/>
  </bookViews>
  <sheets>
    <sheet name="Preisblatt" sheetId="1" r:id="rId1"/>
  </sheets>
  <definedNames>
    <definedName name="_xlnm.Print_Titles" localSheetId="0">Preisblatt!$14:$14</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F256" i="1" l="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257" i="1" s="1"/>
  <c r="F260" i="1" s="1"/>
  <c r="F144" i="1"/>
  <c r="F143" i="1"/>
  <c r="F142" i="1"/>
  <c r="F141" i="1"/>
  <c r="F140" i="1"/>
  <c r="F139" i="1"/>
  <c r="F138"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134" i="1" s="1"/>
  <c r="F259" i="1" s="1"/>
  <c r="F21" i="1"/>
  <c r="F20" i="1"/>
  <c r="F19" i="1"/>
  <c r="F18" i="1"/>
  <c r="F17" i="1"/>
  <c r="F16" i="1"/>
  <c r="F15" i="1"/>
  <c r="F261" i="1" l="1"/>
  <c r="F262" i="1" l="1"/>
  <c r="F264" i="1" s="1"/>
  <c r="F265" i="1" l="1"/>
  <c r="F266" i="1" s="1"/>
</calcChain>
</file>

<file path=xl/sharedStrings.xml><?xml version="1.0" encoding="utf-8"?>
<sst xmlns="http://schemas.openxmlformats.org/spreadsheetml/2006/main" count="518" uniqueCount="156">
  <si>
    <t>Preisblatt</t>
  </si>
  <si>
    <t>Lieferung von Küchen- und Verpflegungsausstattung für zwei identisch auszustattende Kindertagesstätten (Kita Nord und Kita Süd) der Stadt Frankenthal (Pfalz)</t>
  </si>
  <si>
    <t>Lieferung und Verpackung: Es sind zwei identische, getrennt verpackte und gekennzeichnete Lieferungen (je eine Lieferung je Kindertagesstätte – Kita Nord und Kita Süd) an die Kitas am Ostparkstadion, Am Kanal/Nachtweideweg, 67227 Frankenthal (Pfalz) zu liefern. Die genaue Hausnummer wird nach Zuschlagserteilung mitgeteilt.</t>
  </si>
  <si>
    <t>Bieter / Firma:</t>
  </si>
  <si>
    <t>Anschrift:</t>
  </si>
  <si>
    <t>Ansprechpartner:</t>
  </si>
  <si>
    <t>Telefon / E-Mail:</t>
  </si>
  <si>
    <t>Angebotsdatum:</t>
  </si>
  <si>
    <t>Lieferzeit ab Auftragserteilung:</t>
  </si>
  <si>
    <t>Kita Nord</t>
  </si>
  <si>
    <t>Pos.</t>
  </si>
  <si>
    <t>Leistungsbeschreibung (produktneutral)</t>
  </si>
  <si>
    <t>Menge</t>
  </si>
  <si>
    <t>Einheit</t>
  </si>
  <si>
    <t>EP netto (€)</t>
  </si>
  <si>
    <t>GP netto (€)</t>
  </si>
  <si>
    <t>Rühr- und Backset für Kinder mit kindgerechten Motiven. Bestehend aus mehreren Küchenhelfern zum Rühren und Backen. Lebensmittelechte Materialien, leicht zu reinigen, für den Einsatz in Kindertageseinrichtungen geeignet.</t>
  </si>
  <si>
    <t>Set</t>
  </si>
  <si>
    <t>Schneidebrett für Kinder aus lebensmittelechtem Material mit rutschhemmender Oberfläche. Kindgerechte Gestaltung, spülmaschinengeeignet oder leicht hygienisch zu reinigen. Größe ca. 25–35 cm.</t>
  </si>
  <si>
    <t>Stück</t>
  </si>
  <si>
    <t>Kindermesser-Set bestehend aus zwei Messern mit unterschiedlichen Schneideigenschaften (glatte und gezahnte Klinge). Geeignet zum sicheren Schneiden von Obst, Gemüse und weichen Lebensmitteln durch Kinder. Ergonomischer Griff, lebensmittelechte Materialien.</t>
  </si>
  <si>
    <t>Kinder-Teigrolle aus lebensmittelechtem Material oder Holz. Geeignet für kleine Hände, leichtgängig, Länge ca. 20–25 cm.</t>
  </si>
  <si>
    <t>Drehbar gelagerte Teigrolle aus Holz oder vergleichbarem lebensmittelechtem Material. Ergonomische Griffe, Länge ca. 40–45 cm.</t>
  </si>
  <si>
    <t>Sortiment verschiedener Ausstechformen für Gebäck. Mehrere unterschiedliche Motive, lebensmittelechtes Material (z. B. Edelstahl oder Kunststoff), spülmaschinengeeignet oder leicht zu reinigen.</t>
  </si>
  <si>
    <t>Sortiment</t>
  </si>
  <si>
    <t>Schnitzwerkzeug-Set zum Bearbeiten von Kürbissen oder vergleichbarem Gemüse. Mehrteilig (mindestens vier Werkzeuge), ergonomische Griffe, für pädagogische Angebote geeignet.</t>
  </si>
  <si>
    <t>Silikon-Backform für mehrere kleine Kuchen oder Muffins. Lebensmittelechtes Silikon, temperaturbeständig mindestens -40 °C bis +220 °C, spülmaschinengeeignet.</t>
  </si>
  <si>
    <t>Rundfilter-Kaffeemaschine für den professionellen Einsatz. Fassungsvermögen ca. 15 Liter, Zubereitung großer Kaffeemengen, Warmhaltefunktion, Edelstahlgehäuse oder gleichwertig, Anschluss an 230 V.</t>
  </si>
  <si>
    <t>Servierwagen in kompakter Ausführung für den Einsatz in Kindertageseinrichtungen. Zwei Ablageflächen mit umlaufender Absturzsicherung (Reling), leichtgängige Lenkrollen (mindestens zwei feststellbar), robuste und leicht zu reinigende Ausführung. Abmessungen für den Einsatz durch Kinder geeignet (Höhe ca. 55–70 cm).</t>
  </si>
  <si>
    <t>Servierwagen für den Einsatz in Kindertageseinrichtungen mit integrierten Behältern zum Abräumen von Geschirr. Zwei bis drei Ablageflächen aus hygienischem, leicht zu reinigendem Material. Robuste Ausführung mit vier leichtgängigen Lenkrollen, davon mindestens zwei feststellbar. Kindgerechte Arbeitshöhe (ca. 60–75 cm).</t>
  </si>
  <si>
    <t>Servierwagen für Speiseräume mit integrierter Aufnahme für Bestecksammler. Zwei bis drei Ablageflächen aus Edelstahl oder gleichwertigem hygienischem Material. Vier Lenkrollen, davon mindestens zwei feststellbar. Arbeitshöhe für Erwachsene (ca. 85–100 cm).</t>
  </si>
  <si>
    <t>Mobiler Buffetwagen für die Ausgabe von Speisen in Kindertageseinrichtungen. Geeignet für Selbstbedienung durch Kinder. Mehrere Ablage- und Präsentationsflächen für Geschirr, Speisen und Getränke. Robuste Konstruktion, leicht zu reinigen, fahrbar mit feststellbaren Lenkrollen. Abmessungen ca. 1.400–1.600 mm Länge.</t>
  </si>
  <si>
    <t>Frühstückstheke für Kinder zur Selbstbedienung. Kindgerechte Höhe (ca. 55–70 cm), robuste und hygienische Ausführung. Mehrere Ablageflächen für Geschirr, Lebensmittel und Getränke. Abgerundete Kanten, leicht zu reinigen. (Menge gemäß Bedarf festlegen.)</t>
  </si>
  <si>
    <t>Obstteiler zum gleichmäßigen Zerteilen von Äpfeln und Birnen in mehrere Spalten. Mit integrierter Schneidunterlage oder Auffangplatte. Klingen aus rostfreiem Edelstahl, lebensmittelechte Materialien, spülmaschinengeeignet.</t>
  </si>
  <si>
    <t>Kinder-Latzschürze für Küchen- und Backangebote. Größe ca. 40 × 60 cm. Waschbarer Stoff oder beschichtetes Textil, strapazierfähig, wiederverwendbar, Verschluss im Nacken- und/oder Rückenbereich. Farbe frei wählbar.</t>
  </si>
  <si>
    <t>Rechteckiger Speiseraumtisch. Abmessungen ca. 3.000 × 750 mm. Stabile Konstruktion mit widerstandsfähiger, feuchtigkeitsbeständiger Tischplatte. Oberfläche kratzfest und leicht zu reinigen. Farbe der Tischplatte nach Auswahl des Auftraggebers. (Menge gemäß Bedarf festlegen.)</t>
  </si>
  <si>
    <t>Kinderbesteck bestehend aus Messer, Gabel, Löffel und Teelöffel. Rostfreier Edelstahl, kindgerechte Abmessungen, ergonomische Form, spülmaschinengeeignet, für den täglichen Einsatz in Kindertageseinrichtungen geeignet.</t>
  </si>
  <si>
    <t>Satz</t>
  </si>
  <si>
    <t>Besteckset für Erwachsene bestehend aus mindestens Menümesser, Menügabel, Menülöffel und Kaffeelöffel. Rostfreier Edelstahl 18/10 oder gleichwertig, spülmaschinengeeignet, für den professionellen Einsatz geeignet.</t>
  </si>
  <si>
    <t>Kochmesser mit rostfreier Edelstahlklinge. Klingenlänge ca. 20 cm. Ergonomischer, rutschhemmender Griff. Für den professionellen Einsatz in Großküchen geeignet. Spülmaschinengeeignet oder für professionelle Reinigung geeignet.</t>
  </si>
  <si>
    <t>Gemüsemesser mit rostfreier Edelstahlklinge. Klingenlänge ca. 8–10 cm. Ergonomischer Griff, geeignet zum Schälen und Schneiden von Obst und Gemüse. Lebensmittelecht und leicht zu reinigen.</t>
  </si>
  <si>
    <t>Universalmesser mit rostfreier Edelstahlklinge. Klingenlänge ca. 12–15 cm. Ergonomischer, rutschhemmender Griff. Geeignet zum Schneiden von Obst, Gemüse, Fleisch und weiteren Lebensmitteln. Lebensmittelecht und leicht zu reinigen.</t>
  </si>
  <si>
    <t>Küchenmesser-Set, bestehend aus zwei Messern unterschiedlicher Größe für allgemeine Küchenarbeiten. Rostfreie Edelstahlklingen, ergonomische Griffe, lebensmittelecht und spülmaschinengeeignet oder für professionelle Reinigung geeignet.</t>
  </si>
  <si>
    <t>Steakmesser mit scharfer Edelstahlklinge, glatter oder fein gezahnter Schneide. Ergonomischer Griff, spülmaschinengeeignet, geeignet für den täglichen Einsatz in der Gemeinschaftsverpflegung.</t>
  </si>
  <si>
    <t>Messerset bestehend aus mindestens drei verschiedenen Küchenmessern für unterschiedliche Schneidarbeiten. Rostfreie Edelstahlklingen, ergonomische Griffe, für den professionellen Einsatz geeignet.</t>
  </si>
  <si>
    <t>Seiher aus rostfreiem Edelstahl. Durchmesser ca. 24 cm. Mit Standfuß oder Auflagerand sowie seitlichen Griffen. Geeignet zum Abgießen und Waschen von Lebensmitteln. Spülmaschinengeeignet.</t>
  </si>
  <si>
    <t>Seiher aus rostfreiem Edelstahl. Durchmesser ca. 28 cm. Mit Standfuß oder Auflagerand sowie seitlichen Griffen. Geeignet zum Abgießen und Waschen größerer Lebensmittelmengen. Spülmaschinengeeignet.</t>
  </si>
  <si>
    <t>Küchenschüssel aus rostfreiem Edelstahl. Fassungsvermögen ca. 0,8 Liter. Hygienische, lebensmittelechte Ausführung mit glatter Oberfläche. Spülmaschinengeeignet.</t>
  </si>
  <si>
    <t>Küchenschüssel aus rostfreiem Edelstahl. Fassungsvermögen ca. 1,6 Liter. Robuste Ausführung für Zubereitung und Servieren von Lebensmitteln. Spülmaschinengeeignet.</t>
  </si>
  <si>
    <t>Küchenschüssel aus rostfreiem Edelstahl. Fassungsvermögen ca. 5 Liter. Geeignet zum Mischen, Vorbereiten und Servieren größerer Lebensmittelmengen. Spülmaschinengeeignet.</t>
  </si>
  <si>
    <t>Rührschüssel mit rutschhemmendem Standring. Fassungsvermögen ca. 1,4 Liter. Aus lebensmittelechtem Kunststoff oder Edelstahl mit rutschhemmendem Boden. Geeignet zum Rühren und Vermengen von Lebensmitteln. Spülmaschinengeeignet.</t>
  </si>
  <si>
    <t>Rührschüssel mit rutschhemmendem Standring. Fassungsvermögen ca. 2,3 Liter. Robuste, lebensmittelechte Ausführung mit rutschhemmendem Boden. Spülmaschinengeeignet.</t>
  </si>
  <si>
    <t>Thermoschüssel mit dicht schließendem Deckel. Fassungsvermögen ca. 1,8 Liter. Doppelwandige Isolierung zum Warm- oder Kalthalten von Speisen. Lebensmittelechte Materialien, leicht zu reinigen.</t>
  </si>
  <si>
    <t>Thermoschüssel mit dicht schließendem Deckel. Fassungsvermögen ca. 3 Liter. Doppelwandige Isolierung zum Warm- oder Kalthalten von Speisen. Robuste, hygienische Ausführung.</t>
  </si>
  <si>
    <t>Thermoschüssel mit dicht schließendem Deckel. Fassungsvermögen ca. 5 Liter. Doppelwandige Isolierung zum Warm- oder Kalthalten größerer Speisemengen. Lebensmittelechte Materialien, leicht zu reinigen.</t>
  </si>
  <si>
    <t>Isolierte Thermoschüssel mit dicht schließendem Deckel. Fassungsvermögen ca. 5 Liter. Doppelwandige Ausführung zum Warm- oder Kalthalten von Speisen. Lebensmittelechte Materialien, robuste und hygienische Verarbeitung, leicht zu reinigen.</t>
  </si>
  <si>
    <t>Isolierte Sauciere mit Deckel zum Warmhalten von Saucen oder Flüssigkeiten. Fassungsvermögen ca. 0,4–0,6 Liter. Doppelwandige Isolierung, tropffreies Ausgießen, lebensmittelechte Materialien, leicht zu reinigen.</t>
  </si>
  <si>
    <t>Backpinsel aus lebensmittelechtem Silikon. Hitzebeständig bis mindestens 220 °C. Ergonomischer Griff, geeignet zum Bestreichen von Backwaren und Kochgeschirr. Spülmaschinengeeignet.</t>
  </si>
  <si>
    <t>Wiederverwendbare Ausrollmatte aus lebensmittelechtem Silikon. Rutschhemmende Unterseite, Maßskala und/oder Größenmarkierungen. Hitzebeständig sowie leicht zu reinigen. Abmessungen ca. 60 × 40 cm.</t>
  </si>
  <si>
    <t>Teigrolle aus Holz oder vergleichbarem lebensmittelechtem Material. Drehbar gelagerte Walze mit ergonomischen Griffen. Länge ca. 40–45 cm. Geeignet zum Ausrollen von Teigen aller Art.</t>
  </si>
  <si>
    <t>Backform für Kastenkuchen. Rechteckige Form mit Antihaftbeschichtung oder vergleichbarer Oberflächenvergütung. Hitzebeständig bis mindestens 230 °C. Länge ca. 25–30 cm.</t>
  </si>
  <si>
    <t>Ausziehbares Backblech aus Stahl oder Aluminium mit hochwertiger Antihaftbeschichtung. Größenverstellbar für handelsübliche Backöfen. Hitzebeständig bis mindestens 230 °C. Leicht zu reinigen.</t>
  </si>
  <si>
    <t>Küchenschüssel aus lebensmittelechtem Kunststoff in weißer oder neutraler Farbe. Fassungsvermögen ca. 2–3 Liter. Robuste Ausführung, stapelbar, leicht zu reinigen und spülmaschinengeeignet.</t>
  </si>
  <si>
    <t>Bratpfanne für den professionellen Einsatz. Durchmesser ca. 28 cm. Geeignet für alle gängigen Herdarten einschließlich Induktion. Mehrschichtiger Boden zur gleichmäßigen Wärmeverteilung. Hochwertige Antihaftbeschichtung oder Edelstahloberfläche. Ergonomischer, wärmeisolierter Griff.</t>
  </si>
  <si>
    <t>Bratpfanne für den professionellen Einsatz. Durchmesser ca. 32 cm. Geeignet für alle gängigen Herdarten einschließlich Induktion. Mehrschichtiger Sandwichboden oder gleichwertige Konstruktion zur gleichmäßigen Wärmeverteilung. Robuste Antihaftbeschichtung oder Edelstahloberfläche. Ergonomischer, wärmeisolierter Griff.</t>
  </si>
  <si>
    <t>Kochtopf aus rostfreiem Edelstahl. Durchmesser ca. 24 cm. Mehrschichtiger Kapsel- oder Sandwichboden für gleichmäßige Wärmeverteilung. Geeignet für alle Herdarten einschließlich Induktion. Spülmaschinengeeignet.</t>
  </si>
  <si>
    <t>Passender Topfdeckel für Kochtöpfe mit Durchmesser ca. 24 cm. Aus Edelstahl oder hitzebeständigem Glas mit Edelstahlrand. Hitzebeständiger Griff. Spülmaschinengeeignet.</t>
  </si>
  <si>
    <t>Topfset bestehend aus mindestens drei Kochtöpfen unterschiedlicher Größen einschließlich passender Deckel (insgesamt mindestens sieben Teile). Edelstahl, induktionsgeeignet, spülmaschinengeeignet, für den professionellen Einsatz geeignet.</t>
  </si>
  <si>
    <t>Digitaler oder mechanischer Küchentimer. Einstellbereich mindestens 0–99 Minuten. Gut ablesbare Anzeige bzw. Skala sowie akustisches Signal nach Ablauf der eingestellten Zeit.</t>
  </si>
  <si>
    <t>Thermometer zur Temperaturkontrolle in Tiefkühlgeräten. Messbereich mindestens -30 °C bis +30 °C. Gut ablesbare Skala oder Digitalanzeige. Geeignet zum Einhängen oder Aufstellen.</t>
  </si>
  <si>
    <t>Digitales Einstichthermometer zur Messung der Kerntemperatur von Lebensmitteln. Messbereich mindestens -50 °C bis +200 °C. Edelstahl-Messfühler, gut ablesbares Display, schnelle Messwertanzeige.</t>
  </si>
  <si>
    <t>Thermometer zur Temperaturkontrolle in Kühlgeräten. Messbereich mindestens -10 °C bis +50 °C. Gut ablesbare Skala oder Digitalanzeige. Geeignet zum Einhängen oder Aufstellen.</t>
  </si>
  <si>
    <t>Speisenabdeckung (Tellerglocke) aus lebensmittelechtem Kunststoff oder Edelstahl. Geeignet zum hygienischen Abdecken von Speisetellern mit einem Durchmesser von ca. 24–28 cm. Leicht zu reinigen.</t>
  </si>
  <si>
    <t>Frischhaltedose aus lebensmittelechtem Kunststoff mit dicht schließendem Deckel. Fassungsvermögen ca. 3–4 Liter. Stapelbar, auslaufsicher, geeignet für Kühl- und Gefrierschrank sowie Mikrowelle (ohne Deckel). Spülmaschinengeeignet.</t>
  </si>
  <si>
    <t>Frischhaltedose aus lebensmittelechtem Kunststoff mit dicht schließendem Deckel. Fassungsvermögen ca. 2 Liter. Stapelbar, auslaufsicher, spülmaschinengeeignet.</t>
  </si>
  <si>
    <t>Frischhaltedose aus lebensmittelechtem Kunststoff mit dicht schließendem Deckel. Fassungsvermögen ca. 1 Liter. Stapelbar, auslaufsicher, spülmaschinengeeignet.</t>
  </si>
  <si>
    <t>Frischhaltedose aus lebensmittelechtem Kunststoff mit dicht schließendem Deckel. Fassungsvermögen ca. 0,5 Liter. Stapelbar, auslaufsicher, spülmaschinengeeignet.</t>
  </si>
  <si>
    <t>Muffin-Backform mit mindestens 12 Mulden. Aus Metall mit Antihaftbeschichtung oder aus lebensmittelechtem Silikon. Hitzebeständig bis mindestens 220 °C. Leicht zu reinigen.</t>
  </si>
  <si>
    <t>Teigschaber aus lebensmittelechtem Silikon oder Kunststoff. Flexibles Blatt, ergonomischer Griff, hitzebeständig bis mindestens 200 °C. Geeignet zum Verarbeiten und Entnehmen von Teig.</t>
  </si>
  <si>
    <t>Eisportionierer aus rostfreiem Edelstahl mit ergonomischem Griff und Auslösemechanismus oder gleichwertiger Konstruktion. Geeignet zum Portionieren von Speiseeis, Obst oder anderen Lebensmitteln. Spülmaschinengeeignet.</t>
  </si>
  <si>
    <t>Schneebesen aus rostfreiem Edelstahl mit ergonomischem Griff. Gesamtlänge ca. 25–35 cm. Geeignet zum Schlagen und Verrühren von Flüssigkeiten und Speisen. Spülmaschinengeeignet.</t>
  </si>
  <si>
    <t>Stabiler Rührbesen aus rostfreiem Edelstahl. Geeignet zum Verrühren größerer Mengen sowie zähflüssiger Speisen. Ergonomischer Griff, spülmaschinengeeignet.</t>
  </si>
  <si>
    <t>Schaumlöffel aus rostfreiem Edelstahl mit perforierter Laffe. Geeignet zum Abschöpfen und Herausnehmen von Lebensmitteln aus Flüssigkeiten. Länge ca. 30–40 cm.</t>
  </si>
  <si>
    <t>Saucenlöffel aus rostfreiem Edelstahl. Fassungsvermögen ca. 40–70 ml. Geeignet zum Portionieren und Servieren von Saucen. Spülmaschinengeeignet.</t>
  </si>
  <si>
    <t>Pizzaschneider mit rotierendem Schneidrad aus rostfreiem Edelstahl. Ergonomischer Griff, geeignet zum Schneiden von Pizza und Flammkuchen. Spülmaschinengeeignet.</t>
  </si>
  <si>
    <t>Scherenset bestehend aus drei Scheren unterschiedlicher Größe für Haushalt und Küche. Rostfreie Schneiden, ergonomische Griffe.</t>
  </si>
  <si>
    <t>Schöpfkelle aus rostfreiem Edelstahl. Fassungsvermögen ca. 100–150 ml. Geeignet zum Portionieren von Suppen und Flüssigkeiten.</t>
  </si>
  <si>
    <t>Schöpfkelle aus rostfreiem Edelstahl. Fassungsvermögen ca. 200–250 ml. Geeignet zum Portionieren größerer Flüssigkeitsmengen.</t>
  </si>
  <si>
    <t>Suppenschöpfer aus rostfreiem Edelstahl. Fassungsvermögen ca. 150–250 ml. Ergonomischer Griff, spülmaschinengeeignet.</t>
  </si>
  <si>
    <t>Servierlöffel aus rostfreiem Edelstahl. Geeignet zum Portionieren und Servieren von Gemüse, Beilagen und Speisen. Länge ca. 25–35 cm.</t>
  </si>
  <si>
    <t>Salatbesteck bestehend aus einem Servierlöffel und einer Serviergabel. Rostfreier Edelstahl oder gleichwertiges lebensmittelechtes Material. Spülmaschinengeeignet.</t>
  </si>
  <si>
    <t>Tortenheber aus rostfreiem Edelstahl. Dreieckige Aufnahmefläche zum Anheben und Servieren von Kuchen und Torten. Ergonomischer Griff.</t>
  </si>
  <si>
    <t>Pfannenwender aus rostfreiem Edelstahl. Geeignet zum Wenden und Portionieren von Speisen. Ergonomischer Griff, spülmaschinengeeignet.</t>
  </si>
  <si>
    <t>Pfannenwender mit hitzebeständiger Kunststoff- oder Nylonfläche. Geeignet für antihaftbeschichtetes Kochgeschirr. Hitzebeständig bis mindestens 200 °C.</t>
  </si>
  <si>
    <t>Spaghettiheber aus rostfreiem Edelstahl oder hitzebeständigem Kunststoff. Gezahnte Aufnahme zum Portionieren von Pasta. Spülmaschinengeeignet.</t>
  </si>
  <si>
    <t>Servierlöffel mit perforierter Laffe aus rostfreiem Edelstahl. Geeignet zum Servieren und Abtropfen von Gemüse oder anderen Speisen.</t>
  </si>
  <si>
    <t>Küchenschere mit rostfreien Edelstahlklingen. Ergonomische Griffe, geeignet zum Schneiden von Lebensmitteln und Verpackungen. Zerlegbar oder leicht zu reinigen.</t>
  </si>
  <si>
    <t>Manueller Dosenöffner für handelsübliche Konservendosen. Robuste Metallausführung mit ergonomischen Griffen. Leichtgängiger Kurbelmechanismus.</t>
  </si>
  <si>
    <t>Sparschäler mit rostfreier Edelstahlklinge. Geeignet zum Schälen von Obst und Gemüse. Ergonomischer Griff, spülmaschinengeeignet.</t>
  </si>
  <si>
    <t>Schneidebrett aus lebensmittelechtem Kunststoff oder gleichwertigem Material. Größe ca. 50 × 30 cm, Materialstärke mindestens 15 mm. Rutschhemmend, hygienisch, leicht zu reinigen und spülmaschinengeeignet.</t>
  </si>
  <si>
    <t>Schneidebrett aus lebensmittelechtem Kunststoff oder gleichwertigem Material. Größe ca. 40 × 30 cm, hygienische Ausführung, spülmaschinengeeignet.</t>
  </si>
  <si>
    <t>Schneidebrett aus lebensmittelechtem Kunststoff oder Holz. Größe ca. 25 × 15 cm. Geeignet für Frühstücks- und Vorbereitungsarbeiten.</t>
  </si>
  <si>
    <t>Servierzange aus rostfreiem Edelstahl. Länge ca. 20–30 cm. Geeignet zum hygienischen Greifen und Servieren von Speisen. Spülmaschinengeeignet.</t>
  </si>
  <si>
    <t>Passiersieb aus rostfreiem Edelstahl. Durchmesser ca. 20–24 cm. Feines Siebgewebe mit Auflagerand und Griff. Geeignet zum Passieren und Abseihen von Lebensmitteln.</t>
  </si>
  <si>
    <t>Brot- oder Obstkorb in kleiner Ausführung. Lebensmittelechtes Material (z. B. Kunststoff, Metall oder geflochtenes Material). Durchmesser bzw. Länge ca. 20–25 cm. Leicht zu reinigen.</t>
  </si>
  <si>
    <t>Brot- oder Obstkorb in mittlerer Ausführung. Lebensmittelechtes Material. Größe ca. 25–30 cm. Robuste und pflegeleichte Ausführung.</t>
  </si>
  <si>
    <t>Brot- oder Obstkorb in großer Ausführung. Lebensmittelechtes Material. Größe ca. 30–35 cm. Geeignet zur Präsentation von Backwaren oder Obst.</t>
  </si>
  <si>
    <t>Besteckbehälter mit Deckel. Mehrere Fächer zur getrennten Aufbewahrung von Besteckteilen. Lebensmittelechter Kunststoff oder Edelstahl. Deckel zum hygienischen Schutz.</t>
  </si>
  <si>
    <t>Besteckbehälter mit Deckel in alternativer Größe oder Ausführung. Mehrere Fächer, lebensmittelechtes Material, stapelbar und leicht zu reinigen.</t>
  </si>
  <si>
    <t>Buffetvitrine zur hygienischen Präsentation von Lebensmitteln. Transparente Haube aus bruchsicherem Kunststoff oder Glas. Geeignet für Brötchen, Obst oder Gebäck. Leicht zu reinigen.</t>
  </si>
  <si>
    <t>Elektrischer Standmixer. Leistung mindestens 500 Watt. Behältervolumen mindestens 1,5 Liter. Mehrere Geschwindigkeitsstufen sowie Impulsfunktion. Geeignet zur Zubereitung von Getränken, Suppen und Pürees.</t>
  </si>
  <si>
    <t>Toaster für mindestens zwei Brotscheiben. Stufenlos einstellbarer Bräunungsgrad, Auftau- und Stoppfunktion sowie herausnehmbare Krümelschublade.</t>
  </si>
  <si>
    <t>Elektrischer Sandwichmaker für mindestens zwei Sandwiches. Antihaftbeschichtete Backplatten, Kontrollleuchten für Betrieb und Temperatur, wärmeisolierter Griff.</t>
  </si>
  <si>
    <t>Stabmixer für den professionellen Einsatz. Leistung mindestens 600 Watt. Edelstahl-Mixfuß, ergonomischer Griff, geeignet zum Pürieren, Mixen und Emulgieren.</t>
  </si>
  <si>
    <t>Vierkant-Küchenreibe aus rostfreiem Edelstahl mit mindestens vier unterschiedlichen Reibeflächen (fein, grob, Scheiben, Raspeln). Rutschhemmender Stand.</t>
  </si>
  <si>
    <t>Messbecher mit Fassungsvermögen ca. 0,5 Liter. Aus transparentem lebensmittelechtem Kunststoff. Gut ablesbare Skala für Milliliter und Liter. Spülmaschinengeeignet.</t>
  </si>
  <si>
    <t>Messbecher aus transparentem, lebensmittelechtem Kunststoff. Fassungsvermögen ca. 1 Liter. Gut lesbare Messskala (ml und Liter), Ausgießer und Griff. Spülmaschinengeeignet.</t>
  </si>
  <si>
    <t>Digitale Küchenwaage mit LCD-Anzeige. Messbereich mindestens 5 kg, Teilung 1 g. Tara-Funktion, automatische Abschaltung sowie gut lesbares Display.</t>
  </si>
  <si>
    <t>Elektrischer Wasserkocher. Fassungsvermögen ca. 1,5–1,7 Liter. Leistung mindestens 2.000 Watt. Kabellose 360°-Basis, Trockengehschutz, Überhitzungsschutz und automatische Abschaltung.</t>
  </si>
  <si>
    <t>Kaffeevollautomat für die Zubereitung von Kaffeegetränken aus ganzen Bohnen. Integriertes Mahlwerk, Bohnenbehälter mindestens 150 g, Wassertank mindestens 1 Liter. Einstellbare Getränkemenge und Kaffeestärke. Geeignet für den Einsatz in einer Gemeinschaftseinrichtung.</t>
  </si>
  <si>
    <t>Serviertablett aus bruchfestem Kunststoff oder gleichwertigem Material. Rechteckige oder ovale Form. Rutschhemmende Oberfläche. Abmessungen ca. 45 × 35 cm.</t>
  </si>
  <si>
    <t>Mikrowellengerät mit Garraumvolumen mindestens 20 Liter. Leistung mindestens 700 Watt. Mehrere Leistungsstufen, Auftaufunktion, Drehteller und Timer. Betrieb an 230 V.</t>
  </si>
  <si>
    <t>Flacher Speiseteller aus Porzellan oder gleichwertiger Keramik. Durchmesser ca. 25–27 cm. Spülmaschinen- und mikrowellengeeignet. Robuste Ausführung für den täglichen Einsatz in der Gemeinschaftsverpflegung.</t>
  </si>
  <si>
    <t>Dessertteller aus Porzellan oder gleichwertiger Keramik. Durchmesser ca. 19–21 cm. Spülmaschinen- und mikrowellengeeignet.</t>
  </si>
  <si>
    <t>Runde Schüssel aus Porzellan oder gleichwertiger Keramik. Fassungsvermögen ca. 500–700 ml. Spülmaschinen- und mikrowellengeeignet.</t>
  </si>
  <si>
    <t>Müslischale aus Porzellan oder gleichwertiger Keramik. Fassungsvermögen ca. 300–500 ml. Spülmaschinen- und mikrowellengeeignet.</t>
  </si>
  <si>
    <t>Henkelbecher aus Porzellan oder gleichwertiger Keramik. Fassungsvermögen ca. 250–350 ml. Spülmaschinen- und mikrowellengeeignet.</t>
  </si>
  <si>
    <t>Stapelbares Trinkglas aus gehärtetem Glas oder gleichwertigem Material. Fassungsvermögen ca. 200–300 ml. Spülmaschinengeeignet.</t>
  </si>
  <si>
    <t>Trinkbecher aus bruchfestem Kunststoff. Fassungsvermögen ca. 200 ml. Stapelbar, lebensmittelecht, spülmaschinengeeignet.</t>
  </si>
  <si>
    <t>Trinkbecher aus bruchfestem Kunststoff. Fassungsvermögen ca. 250 ml. Stapelbar, lebensmittelecht, spülmaschinengeeignet.</t>
  </si>
  <si>
    <t>Trinkbecher aus bruchfestem Kunststoff. Fassungsvermögen ca. 300 ml. Stapelbar, lebensmittelecht, spülmaschinengeeignet.</t>
  </si>
  <si>
    <t>Trinkbecher aus bruchfestem Kunststoff. Fassungsvermögen ca. 350 ml. Stapelbar, lebensmittelecht, spülmaschinengeeignet.</t>
  </si>
  <si>
    <t>Trinkbecher aus bruchfestem Kunststoff. Fassungsvermögen ca. 400 ml. Stapelbar, lebensmittelecht, spülmaschinengeeignet.</t>
  </si>
  <si>
    <t>Stapelbare Glasschale Fassungsvermögen 1,0 Liter</t>
  </si>
  <si>
    <t>Passender Deckel für Glasschalen gemäß Pos. 114 Lebensmittelechtes Material, dicht schließend und leicht zu reinigen.</t>
  </si>
  <si>
    <t>Handbetriebene Zitrus- oder Universal-Saftpresse mit Auffangbehälter. Lebensmittelechte Materialien, leicht zu reinigen, spülmaschinengeeignet.</t>
  </si>
  <si>
    <t>Saftkanne aus Glas oder transparentem Kunststoff. Fassungsvermögen ca. 1 Liter. Mit Ausgießer und Griff. Spülmaschinengeeignet.</t>
  </si>
  <si>
    <t>Computergesteuerte Nähmaschine für den pädagogischen Einsatz. Mindestens 50 wählbare Stichprogramme, automatische Fadenspannung, Rückwärtsnähen, Knopflochfunktion, integrierte Beleuchtung und Freiarmfunktion. Zubehör für Standardnäharbeiten im Lieferumfang enthalten.</t>
  </si>
  <si>
    <t>Küchenmaschine für den professionellen oder semiprofessionellen Einsatz. Leistung mindestens 1.000 Watt. Edelstahlschüssel mit mindestens 4,5 Liter Fassungsvermögen. Planetarisches Rührsystem. Lieferung mit mindestens Knethaken, Flachrührer und Schneebesen. Mehrere Geschwindigkeitsstufen.</t>
  </si>
  <si>
    <t>Gesamtpreis Kita Nord (netto)</t>
  </si>
  <si>
    <t>Kita Süd</t>
  </si>
  <si>
    <t>Gesamtpreis Kita Süd (netto)</t>
  </si>
  <si>
    <t>Gesamtsumme netto – beide Kitas (Nord + Süd)</t>
  </si>
  <si>
    <t>abzgl. Nachlass (optional, in %)</t>
  </si>
  <si>
    <t>zzgl. Versandkosten (netto, pauschal)</t>
  </si>
  <si>
    <t>Summe netto</t>
  </si>
  <si>
    <t>zzgl. Mehrwertsteuer</t>
  </si>
  <si>
    <t>Gesamtsumme brutto</t>
  </si>
  <si>
    <t>Hinweise</t>
  </si>
  <si>
    <t>•  Gelb hinterlegte Felder sind vom Bieter auszufüllen.</t>
  </si>
  <si>
    <t>•  Einheitspreise verstehen sich netto in Euro, ohne Mehrwertsteuer.</t>
  </si>
  <si>
    <t>•  Es sind zwei identische Lieferungen (Kita Nord und Kita Süd) auszuführen; die Ausstattung ist je Kita getrennt zu verpacken und zu kennzeichnen.</t>
  </si>
  <si>
    <t>Der Auftragnehmer verpflichtet sich, sämtliche gelieferten Produkte und erbrachten Leistungen gemäß den jeweils geltenden, aktuellen und einschlägigen DIN-Normen auszuführen beziehungsweise zu liefern. Darüber hinaus sind alle Produkte mit der erforderlichen CE-Kennzeichnung zu versehen und die damit verbundenen Vorgaben der Europäischen Richtlinien vollständig einzuhalten. Dabei sind insbesondere die sicherheitsrelevanten, gesundheitlichen und umweltbezogenen Anforderungen zu beachten, um die Gebrauchstauglichkeit, Sicherheit und Konformität der Produkte sicherzustellen.</t>
  </si>
  <si>
    <t>________________________________</t>
  </si>
  <si>
    <t>Ort, Datum</t>
  </si>
  <si>
    <t>Unterschrift / Stempel des Bieters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</si>
</sst>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Red]\-#,##0.00&quot; €&quot;;\-"/>
    <numFmt numFmtId="165" formatCode="0.0%"/>
  </numFmts>
  <fonts count="13" x14ac:knownFonts="1">
    <font>
      <sz val="11"/>
      <color theme="1"/>
      <name val="Calibri"/>
      <family val="2"/>
      <charset val="1"/>
    </font>
    <font>
      <b/>
      <sz val="18"/>
      <color rgb="FF1F3864"/>
      <name val="Arial"/>
      <family val="2"/>
      <charset val="1"/>
    </font>
    <font>
      <b/>
      <i/>
      <sz val="11"/>
      <color rgb="FFFF0000"/>
      <name val="Arial"/>
      <family val="2"/>
      <charset val="1"/>
    </font>
    <font>
      <sz val="11"/>
      <color theme="1"/>
      <name val="Arial"/>
      <family val="2"/>
      <charset val="1"/>
    </font>
    <font>
      <b/>
      <sz val="10"/>
      <color rgb="FF1F3864"/>
      <name val="Arial"/>
      <family val="2"/>
      <charset val="1"/>
    </font>
    <font>
      <sz val="10"/>
      <name val="Arial"/>
      <family val="2"/>
      <charset val="1"/>
    </font>
    <font>
      <b/>
      <sz val="12"/>
      <color rgb="FFFFFFFF"/>
      <name val="Arial"/>
      <family val="2"/>
    </font>
    <font>
      <b/>
      <sz val="10.5"/>
      <color rgb="FFFFFFFF"/>
      <name val="Arial"/>
      <family val="2"/>
      <charset val="1"/>
    </font>
    <font>
      <b/>
      <sz val="10"/>
      <name val="Arial"/>
      <family val="2"/>
      <charset val="1"/>
    </font>
    <font>
      <b/>
      <sz val="11"/>
      <color rgb="FF1F3864"/>
      <name val="Arial"/>
      <family val="2"/>
      <charset val="1"/>
    </font>
    <font>
      <b/>
      <sz val="12"/>
      <color rgb="FF1F3864"/>
      <name val="Arial"/>
      <family val="2"/>
      <charset val="1"/>
    </font>
    <font>
      <i/>
      <sz val="9"/>
      <color rgb="FF6B7280"/>
      <name val="Arial"/>
      <family val="2"/>
      <charset val="1"/>
    </font>
    <font>
      <i/>
      <sz val="11"/>
      <color rgb="FFFF0000"/>
      <name val="Arial"/>
      <family val="2"/>
      <charset val="1"/>
    </font>
  </fonts>
  <fills count="7">
    <fill>
      <patternFill patternType="none"/>
    </fill>
    <fill>
      <patternFill patternType="gray125"/>
    </fill>
    <fill>
      <patternFill patternType="solid">
        <fgColor rgb="FFFFF3D6"/>
        <bgColor rgb="FFF4F7FB"/>
      </patternFill>
    </fill>
    <fill>
      <patternFill patternType="solid">
        <fgColor rgb="FF1F4E79"/>
        <bgColor rgb="FF1F3864"/>
      </patternFill>
    </fill>
    <fill>
      <patternFill patternType="solid">
        <fgColor rgb="FFF4F7FB"/>
        <bgColor rgb="FFFFFFFF"/>
      </patternFill>
    </fill>
    <fill>
      <patternFill patternType="solid">
        <fgColor rgb="FFDDEBF7"/>
        <bgColor rgb="FFDCE1E8"/>
      </patternFill>
    </fill>
    <fill>
      <patternFill patternType="solid">
        <fgColor rgb="FFE2EFDA"/>
        <bgColor rgb="FFDDEBF7"/>
      </patternFill>
    </fill>
  </fills>
  <borders count="11">
    <border>
      <left/>
      <right/>
      <top/>
      <bottom/>
      <diagonal/>
    </border>
    <border>
      <left/>
      <right/>
      <top/>
      <bottom style="medium">
        <color rgb="FF1F4E79"/>
      </bottom>
      <diagonal/>
    </border>
    <border>
      <left/>
      <right/>
      <top style="medium">
        <color rgb="FF1F4E79"/>
      </top>
      <bottom/>
      <diagonal/>
    </border>
    <border>
      <left/>
      <right/>
      <top/>
      <bottom style="thin">
        <color rgb="FF1F4E79"/>
      </bottom>
      <diagonal/>
    </border>
    <border>
      <left style="thin">
        <color rgb="FF1F4E79"/>
      </left>
      <right/>
      <top style="medium">
        <color rgb="FF1F4E79"/>
      </top>
      <bottom style="medium">
        <color rgb="FF1F4E79"/>
      </bottom>
      <diagonal/>
    </border>
    <border>
      <left style="thin">
        <color rgb="FF1F4E79"/>
      </left>
      <right style="thin">
        <color rgb="FF1F4E79"/>
      </right>
      <top style="medium">
        <color rgb="FF1F4E79"/>
      </top>
      <bottom style="medium">
        <color rgb="FF1F4E79"/>
      </bottom>
      <diagonal/>
    </border>
    <border>
      <left style="thin">
        <color rgb="FFDCE1E8"/>
      </left>
      <right style="thin">
        <color rgb="FFDCE1E8"/>
      </right>
      <top style="thin">
        <color rgb="FFDCE1E8"/>
      </top>
      <bottom style="thin">
        <color rgb="FFDCE1E8"/>
      </bottom>
      <diagonal/>
    </border>
    <border>
      <left style="thin">
        <color rgb="FFDCE1E8"/>
      </left>
      <right/>
      <top style="medium">
        <color rgb="FF1F4E79"/>
      </top>
      <bottom style="thin">
        <color rgb="FFDCE1E8"/>
      </bottom>
      <diagonal/>
    </border>
    <border>
      <left style="thin">
        <color rgb="FFDCE1E8"/>
      </left>
      <right style="thin">
        <color rgb="FFDCE1E8"/>
      </right>
      <top style="medium">
        <color rgb="FF1F4E79"/>
      </top>
      <bottom style="thin">
        <color rgb="FFDCE1E8"/>
      </bottom>
      <diagonal/>
    </border>
    <border>
      <left style="thin">
        <color rgb="FFDCE1E8"/>
      </left>
      <right/>
      <top style="thin">
        <color rgb="FFDCE1E8"/>
      </top>
      <bottom style="thin">
        <color rgb="FFDCE1E8"/>
      </bottom>
      <diagonal/>
    </border>
    <border>
      <left/>
      <right/>
      <top/>
      <bottom style="thin">
        <color rgb="FFDCE1E8"/>
      </bottom>
      <diagonal/>
    </border>
  </borders>
  <cellStyleXfs count="1">
    <xf numFmtId="0" fontId="0" fillId="0" borderId="0"/>
  </cellStyleXfs>
  <cellXfs count="39">
    <xf numFmtId="0" fontId="0" fillId="0" borderId="0" xfId="0"/>
    <xf numFmtId="0" fontId="7"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left" vertical="top" wrapText="1"/>
    </xf>
    <xf numFmtId="0" fontId="8" fillId="0" borderId="6" xfId="0" applyFont="1" applyBorder="1" applyAlignment="1">
      <alignment horizontal="center" vertical="center" wrapText="1"/>
    </xf>
    <xf numFmtId="0" fontId="5" fillId="0" borderId="6" xfId="0" applyFont="1" applyBorder="1" applyAlignment="1">
      <alignment horizontal="center" vertical="center" wrapText="1"/>
    </xf>
    <xf numFmtId="164" fontId="5" fillId="2" borderId="6" xfId="0" applyNumberFormat="1" applyFont="1" applyFill="1" applyBorder="1" applyAlignment="1">
      <alignment horizontal="right" vertical="center"/>
    </xf>
    <xf numFmtId="164" fontId="8" fillId="0" borderId="6" xfId="0" applyNumberFormat="1" applyFont="1" applyBorder="1" applyAlignment="1">
      <alignment horizontal="right" vertical="center"/>
    </xf>
    <xf numFmtId="0" fontId="4" fillId="4" borderId="6" xfId="0" applyFont="1" applyFill="1" applyBorder="1" applyAlignment="1">
      <alignment horizontal="center" vertical="center" wrapText="1"/>
    </xf>
    <xf numFmtId="0" fontId="5" fillId="4" borderId="6" xfId="0" applyFont="1" applyFill="1" applyBorder="1" applyAlignment="1">
      <alignment horizontal="left" vertical="top" wrapText="1"/>
    </xf>
    <xf numFmtId="0" fontId="8" fillId="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164" fontId="8" fillId="4" borderId="6" xfId="0" applyNumberFormat="1" applyFont="1" applyFill="1" applyBorder="1" applyAlignment="1">
      <alignment horizontal="right" vertical="center"/>
    </xf>
    <xf numFmtId="0" fontId="0" fillId="5" borderId="8" xfId="0" applyFill="1" applyBorder="1"/>
    <xf numFmtId="164" fontId="9" fillId="5" borderId="8" xfId="0" applyNumberFormat="1" applyFont="1" applyFill="1" applyBorder="1" applyAlignment="1">
      <alignment horizontal="right" vertical="center"/>
    </xf>
    <xf numFmtId="0" fontId="0" fillId="5" borderId="6" xfId="0" applyFill="1" applyBorder="1"/>
    <xf numFmtId="164" fontId="9" fillId="5" borderId="6" xfId="0" applyNumberFormat="1" applyFont="1" applyFill="1" applyBorder="1" applyAlignment="1">
      <alignment horizontal="right" vertical="center"/>
    </xf>
    <xf numFmtId="165" fontId="5" fillId="2" borderId="6" xfId="0" applyNumberFormat="1" applyFont="1" applyFill="1" applyBorder="1" applyAlignment="1">
      <alignment horizontal="right" vertical="center"/>
    </xf>
    <xf numFmtId="164" fontId="4" fillId="0" borderId="6" xfId="0" applyNumberFormat="1" applyFont="1" applyBorder="1" applyAlignment="1">
      <alignment horizontal="right" vertical="center"/>
    </xf>
    <xf numFmtId="164" fontId="4" fillId="2" borderId="6" xfId="0" applyNumberFormat="1" applyFont="1" applyFill="1" applyBorder="1" applyAlignment="1">
      <alignment horizontal="right" vertical="center"/>
    </xf>
    <xf numFmtId="0" fontId="0" fillId="6" borderId="6" xfId="0" applyFill="1" applyBorder="1"/>
    <xf numFmtId="164" fontId="10" fillId="6" borderId="6" xfId="0" applyNumberFormat="1" applyFont="1" applyFill="1" applyBorder="1" applyAlignment="1">
      <alignment horizontal="right" vertical="center"/>
    </xf>
    <xf numFmtId="0" fontId="5" fillId="0" borderId="0" xfId="0" applyFont="1"/>
    <xf numFmtId="0" fontId="11" fillId="0" borderId="0" xfId="0" applyFont="1"/>
    <xf numFmtId="0" fontId="11" fillId="0" borderId="0" xfId="0" applyFont="1" applyBorder="1" applyAlignment="1">
      <alignment horizontal="left" vertical="center" wrapText="1"/>
    </xf>
    <xf numFmtId="0" fontId="5" fillId="0" borderId="0" xfId="0" applyFont="1" applyBorder="1"/>
    <xf numFmtId="0" fontId="11" fillId="0" borderId="0" xfId="0" applyFont="1" applyBorder="1"/>
    <xf numFmtId="0" fontId="10" fillId="6" borderId="9" xfId="0" applyFont="1" applyFill="1" applyBorder="1" applyAlignment="1">
      <alignment horizontal="right" vertical="center"/>
    </xf>
    <xf numFmtId="0" fontId="4" fillId="0" borderId="10" xfId="0" applyFont="1" applyBorder="1" applyAlignment="1">
      <alignment horizontal="left" vertical="center" wrapText="1"/>
    </xf>
    <xf numFmtId="0" fontId="9" fillId="5" borderId="9" xfId="0" applyFont="1" applyFill="1" applyBorder="1" applyAlignment="1">
      <alignment horizontal="right" vertical="center"/>
    </xf>
    <xf numFmtId="0" fontId="4" fillId="0" borderId="9" xfId="0" applyFont="1" applyBorder="1" applyAlignment="1">
      <alignment horizontal="right" vertical="center"/>
    </xf>
    <xf numFmtId="0" fontId="9" fillId="5" borderId="7" xfId="0" applyFont="1" applyFill="1" applyBorder="1" applyAlignment="1">
      <alignment horizontal="right" vertical="center"/>
    </xf>
    <xf numFmtId="0" fontId="6" fillId="3" borderId="4" xfId="0" applyFont="1" applyFill="1" applyBorder="1" applyAlignment="1">
      <alignment horizontal="left" vertical="center" wrapText="1"/>
    </xf>
    <xf numFmtId="0" fontId="4" fillId="0" borderId="0" xfId="0" applyFont="1" applyBorder="1" applyAlignment="1">
      <alignment horizontal="left" vertical="center" wrapText="1"/>
    </xf>
    <xf numFmtId="0" fontId="5" fillId="2"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3D6"/>
      <rgbColor rgb="FFDDEBF7"/>
      <rgbColor rgb="FF660066"/>
      <rgbColor rgb="FFFF8080"/>
      <rgbColor rgb="FF0066CC"/>
      <rgbColor rgb="FFDCE1E8"/>
      <rgbColor rgb="FF000080"/>
      <rgbColor rgb="FFFF00FF"/>
      <rgbColor rgb="FFFFFF00"/>
      <rgbColor rgb="FF00FFFF"/>
      <rgbColor rgb="FF800080"/>
      <rgbColor rgb="FF800000"/>
      <rgbColor rgb="FF008080"/>
      <rgbColor rgb="FF0000FF"/>
      <rgbColor rgb="FF00CCFF"/>
      <rgbColor rgb="FFF4F7FB"/>
      <rgbColor rgb="FFE2EFDA"/>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1F3864"/>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5"/>
  <sheetViews>
    <sheetView tabSelected="1" topLeftCell="A244" zoomScaleNormal="100" workbookViewId="0">
      <selection activeCell="J5" sqref="J5"/>
    </sheetView>
  </sheetViews>
  <sheetFormatPr baseColWidth="10" defaultColWidth="8.7109375" defaultRowHeight="15" x14ac:dyDescent="0.25"/>
  <cols>
    <col min="1" max="1" width="6" customWidth="1"/>
    <col min="2" max="2" width="58" customWidth="1"/>
    <col min="3" max="3" width="9" customWidth="1"/>
    <col min="4" max="4" width="11" customWidth="1"/>
    <col min="5" max="5" width="15" customWidth="1"/>
    <col min="6" max="6" width="17" customWidth="1"/>
  </cols>
  <sheetData>
    <row r="1" spans="1:6" ht="25.5" customHeight="1" x14ac:dyDescent="0.25">
      <c r="A1" s="35" t="s">
        <v>0</v>
      </c>
      <c r="B1" s="35"/>
      <c r="C1" s="35"/>
      <c r="D1" s="35"/>
      <c r="E1" s="35"/>
      <c r="F1" s="35"/>
    </row>
    <row r="2" spans="1:6" ht="30" customHeight="1" x14ac:dyDescent="0.25">
      <c r="A2" s="36" t="s">
        <v>1</v>
      </c>
      <c r="B2" s="36"/>
      <c r="C2" s="36"/>
      <c r="D2" s="36"/>
      <c r="E2" s="36"/>
      <c r="F2" s="36"/>
    </row>
    <row r="3" spans="1:6" ht="19.5" customHeight="1" x14ac:dyDescent="0.25">
      <c r="A3" s="37"/>
      <c r="B3" s="37"/>
      <c r="C3" s="37"/>
      <c r="D3" s="37"/>
      <c r="E3" s="37"/>
      <c r="F3" s="37"/>
    </row>
    <row r="4" spans="1:6" ht="60" customHeight="1" x14ac:dyDescent="0.25">
      <c r="A4" s="38" t="s">
        <v>2</v>
      </c>
      <c r="B4" s="38"/>
      <c r="C4" s="38"/>
      <c r="D4" s="38"/>
      <c r="E4" s="38"/>
      <c r="F4" s="38"/>
    </row>
    <row r="5" spans="1:6" ht="9.75" customHeight="1" x14ac:dyDescent="0.25"/>
    <row r="6" spans="1:6" ht="24" customHeight="1" x14ac:dyDescent="0.25">
      <c r="A6" s="33" t="s">
        <v>3</v>
      </c>
      <c r="B6" s="33"/>
      <c r="C6" s="34"/>
      <c r="D6" s="34"/>
      <c r="E6" s="34"/>
      <c r="F6" s="34"/>
    </row>
    <row r="7" spans="1:6" ht="24" customHeight="1" x14ac:dyDescent="0.25">
      <c r="A7" s="33" t="s">
        <v>4</v>
      </c>
      <c r="B7" s="33"/>
      <c r="C7" s="34"/>
      <c r="D7" s="34"/>
      <c r="E7" s="34"/>
      <c r="F7" s="34"/>
    </row>
    <row r="8" spans="1:6" ht="24" customHeight="1" x14ac:dyDescent="0.25">
      <c r="A8" s="33" t="s">
        <v>5</v>
      </c>
      <c r="B8" s="33"/>
      <c r="C8" s="34"/>
      <c r="D8" s="34"/>
      <c r="E8" s="34"/>
      <c r="F8" s="34"/>
    </row>
    <row r="9" spans="1:6" ht="24" customHeight="1" x14ac:dyDescent="0.25">
      <c r="A9" s="33" t="s">
        <v>6</v>
      </c>
      <c r="B9" s="33"/>
      <c r="C9" s="34"/>
      <c r="D9" s="34"/>
      <c r="E9" s="34"/>
      <c r="F9" s="34"/>
    </row>
    <row r="10" spans="1:6" ht="24" customHeight="1" x14ac:dyDescent="0.25">
      <c r="A10" s="33" t="s">
        <v>7</v>
      </c>
      <c r="B10" s="33"/>
      <c r="C10" s="34"/>
      <c r="D10" s="34"/>
      <c r="E10" s="34"/>
      <c r="F10" s="34"/>
    </row>
    <row r="11" spans="1:6" ht="24" customHeight="1" x14ac:dyDescent="0.25">
      <c r="A11" s="33" t="s">
        <v>8</v>
      </c>
      <c r="B11" s="33"/>
      <c r="C11" s="34"/>
      <c r="D11" s="34"/>
      <c r="E11" s="34"/>
      <c r="F11" s="34"/>
    </row>
    <row r="12" spans="1:6" ht="7.5" customHeight="1" x14ac:dyDescent="0.25"/>
    <row r="13" spans="1:6" ht="21.75" customHeight="1" x14ac:dyDescent="0.25">
      <c r="A13" s="32" t="s">
        <v>9</v>
      </c>
      <c r="B13" s="32"/>
      <c r="C13" s="32"/>
      <c r="D13" s="32"/>
      <c r="E13" s="32"/>
      <c r="F13" s="32"/>
    </row>
    <row r="14" spans="1:6" ht="30" customHeight="1" x14ac:dyDescent="0.25">
      <c r="A14" s="1" t="s">
        <v>10</v>
      </c>
      <c r="B14" s="1" t="s">
        <v>11</v>
      </c>
      <c r="C14" s="1" t="s">
        <v>12</v>
      </c>
      <c r="D14" s="1" t="s">
        <v>13</v>
      </c>
      <c r="E14" s="1" t="s">
        <v>14</v>
      </c>
      <c r="F14" s="1" t="s">
        <v>15</v>
      </c>
    </row>
    <row r="15" spans="1:6" ht="78" customHeight="1" x14ac:dyDescent="0.25">
      <c r="A15" s="2">
        <v>1</v>
      </c>
      <c r="B15" s="3" t="s">
        <v>16</v>
      </c>
      <c r="C15" s="4">
        <v>3</v>
      </c>
      <c r="D15" s="5" t="s">
        <v>17</v>
      </c>
      <c r="E15" s="6"/>
      <c r="F15" s="7" t="str">
        <f t="shared" ref="F15:F46" si="0">IF(AND(ISNUMBER(C15),ISNUMBER(E15)),C15*E15,"")</f>
        <v/>
      </c>
    </row>
    <row r="16" spans="1:6" ht="78" customHeight="1" x14ac:dyDescent="0.25">
      <c r="A16" s="8">
        <v>2</v>
      </c>
      <c r="B16" s="9" t="s">
        <v>18</v>
      </c>
      <c r="C16" s="10">
        <v>1</v>
      </c>
      <c r="D16" s="11" t="s">
        <v>19</v>
      </c>
      <c r="E16" s="6"/>
      <c r="F16" s="12" t="str">
        <f t="shared" si="0"/>
        <v/>
      </c>
    </row>
    <row r="17" spans="1:6" ht="78" customHeight="1" x14ac:dyDescent="0.25">
      <c r="A17" s="2">
        <v>3</v>
      </c>
      <c r="B17" s="3" t="s">
        <v>20</v>
      </c>
      <c r="C17" s="4">
        <v>3</v>
      </c>
      <c r="D17" s="5" t="s">
        <v>17</v>
      </c>
      <c r="E17" s="6"/>
      <c r="F17" s="7" t="str">
        <f t="shared" si="0"/>
        <v/>
      </c>
    </row>
    <row r="18" spans="1:6" ht="78" customHeight="1" x14ac:dyDescent="0.25">
      <c r="A18" s="8">
        <v>4</v>
      </c>
      <c r="B18" s="9" t="s">
        <v>21</v>
      </c>
      <c r="C18" s="10">
        <v>3</v>
      </c>
      <c r="D18" s="11" t="s">
        <v>19</v>
      </c>
      <c r="E18" s="6"/>
      <c r="F18" s="12" t="str">
        <f t="shared" si="0"/>
        <v/>
      </c>
    </row>
    <row r="19" spans="1:6" ht="78" customHeight="1" x14ac:dyDescent="0.25">
      <c r="A19" s="2">
        <v>5</v>
      </c>
      <c r="B19" s="3" t="s">
        <v>22</v>
      </c>
      <c r="C19" s="4">
        <v>1</v>
      </c>
      <c r="D19" s="5" t="s">
        <v>19</v>
      </c>
      <c r="E19" s="6"/>
      <c r="F19" s="7" t="str">
        <f t="shared" si="0"/>
        <v/>
      </c>
    </row>
    <row r="20" spans="1:6" ht="78" customHeight="1" x14ac:dyDescent="0.25">
      <c r="A20" s="8">
        <v>6</v>
      </c>
      <c r="B20" s="9" t="s">
        <v>23</v>
      </c>
      <c r="C20" s="10">
        <v>1</v>
      </c>
      <c r="D20" s="11" t="s">
        <v>24</v>
      </c>
      <c r="E20" s="6"/>
      <c r="F20" s="12" t="str">
        <f t="shared" si="0"/>
        <v/>
      </c>
    </row>
    <row r="21" spans="1:6" ht="78" customHeight="1" x14ac:dyDescent="0.25">
      <c r="A21" s="2">
        <v>7</v>
      </c>
      <c r="B21" s="3" t="s">
        <v>25</v>
      </c>
      <c r="C21" s="4">
        <v>2</v>
      </c>
      <c r="D21" s="5" t="s">
        <v>17</v>
      </c>
      <c r="E21" s="6"/>
      <c r="F21" s="7" t="str">
        <f t="shared" si="0"/>
        <v/>
      </c>
    </row>
    <row r="22" spans="1:6" ht="78" customHeight="1" x14ac:dyDescent="0.25">
      <c r="A22" s="8">
        <v>8</v>
      </c>
      <c r="B22" s="9" t="s">
        <v>26</v>
      </c>
      <c r="C22" s="10">
        <v>2</v>
      </c>
      <c r="D22" s="11" t="s">
        <v>19</v>
      </c>
      <c r="E22" s="6"/>
      <c r="F22" s="12" t="str">
        <f t="shared" si="0"/>
        <v/>
      </c>
    </row>
    <row r="23" spans="1:6" ht="78" customHeight="1" x14ac:dyDescent="0.25">
      <c r="A23" s="2">
        <v>9</v>
      </c>
      <c r="B23" s="3" t="s">
        <v>27</v>
      </c>
      <c r="C23" s="4">
        <v>1</v>
      </c>
      <c r="D23" s="5" t="s">
        <v>19</v>
      </c>
      <c r="E23" s="6"/>
      <c r="F23" s="7" t="str">
        <f t="shared" si="0"/>
        <v/>
      </c>
    </row>
    <row r="24" spans="1:6" ht="78" customHeight="1" x14ac:dyDescent="0.25">
      <c r="A24" s="8">
        <v>10</v>
      </c>
      <c r="B24" s="9" t="s">
        <v>28</v>
      </c>
      <c r="C24" s="10">
        <v>1</v>
      </c>
      <c r="D24" s="11" t="s">
        <v>19</v>
      </c>
      <c r="E24" s="6"/>
      <c r="F24" s="12" t="str">
        <f t="shared" si="0"/>
        <v/>
      </c>
    </row>
    <row r="25" spans="1:6" ht="78" customHeight="1" x14ac:dyDescent="0.25">
      <c r="A25" s="2">
        <v>11</v>
      </c>
      <c r="B25" s="3" t="s">
        <v>29</v>
      </c>
      <c r="C25" s="4">
        <v>2</v>
      </c>
      <c r="D25" s="5" t="s">
        <v>19</v>
      </c>
      <c r="E25" s="6"/>
      <c r="F25" s="7" t="str">
        <f t="shared" si="0"/>
        <v/>
      </c>
    </row>
    <row r="26" spans="1:6" ht="78" customHeight="1" x14ac:dyDescent="0.25">
      <c r="A26" s="8">
        <v>12</v>
      </c>
      <c r="B26" s="9" t="s">
        <v>30</v>
      </c>
      <c r="C26" s="10">
        <v>2</v>
      </c>
      <c r="D26" s="11" t="s">
        <v>19</v>
      </c>
      <c r="E26" s="6"/>
      <c r="F26" s="12" t="str">
        <f t="shared" si="0"/>
        <v/>
      </c>
    </row>
    <row r="27" spans="1:6" ht="78" customHeight="1" x14ac:dyDescent="0.25">
      <c r="A27" s="2">
        <v>13</v>
      </c>
      <c r="B27" s="3" t="s">
        <v>31</v>
      </c>
      <c r="C27" s="4">
        <v>1</v>
      </c>
      <c r="D27" s="5" t="s">
        <v>19</v>
      </c>
      <c r="E27" s="6"/>
      <c r="F27" s="7" t="str">
        <f t="shared" si="0"/>
        <v/>
      </c>
    </row>
    <row r="28" spans="1:6" ht="78" customHeight="1" x14ac:dyDescent="0.25">
      <c r="A28" s="8">
        <v>14</v>
      </c>
      <c r="B28" s="9" t="s">
        <v>32</v>
      </c>
      <c r="C28" s="10">
        <v>1</v>
      </c>
      <c r="D28" s="11" t="s">
        <v>19</v>
      </c>
      <c r="E28" s="6"/>
      <c r="F28" s="12" t="str">
        <f t="shared" si="0"/>
        <v/>
      </c>
    </row>
    <row r="29" spans="1:6" ht="78" customHeight="1" x14ac:dyDescent="0.25">
      <c r="A29" s="2">
        <v>15</v>
      </c>
      <c r="B29" s="3" t="s">
        <v>33</v>
      </c>
      <c r="C29" s="4">
        <v>2</v>
      </c>
      <c r="D29" s="5" t="s">
        <v>19</v>
      </c>
      <c r="E29" s="6"/>
      <c r="F29" s="7" t="str">
        <f t="shared" si="0"/>
        <v/>
      </c>
    </row>
    <row r="30" spans="1:6" ht="78" customHeight="1" x14ac:dyDescent="0.25">
      <c r="A30" s="8">
        <v>16</v>
      </c>
      <c r="B30" s="9" t="s">
        <v>34</v>
      </c>
      <c r="C30" s="10">
        <v>10</v>
      </c>
      <c r="D30" s="11" t="s">
        <v>19</v>
      </c>
      <c r="E30" s="6"/>
      <c r="F30" s="12" t="str">
        <f t="shared" si="0"/>
        <v/>
      </c>
    </row>
    <row r="31" spans="1:6" ht="78" customHeight="1" x14ac:dyDescent="0.25">
      <c r="A31" s="2">
        <v>17</v>
      </c>
      <c r="B31" s="3" t="s">
        <v>35</v>
      </c>
      <c r="C31" s="4">
        <v>2</v>
      </c>
      <c r="D31" s="5" t="s">
        <v>19</v>
      </c>
      <c r="E31" s="6"/>
      <c r="F31" s="7" t="str">
        <f t="shared" si="0"/>
        <v/>
      </c>
    </row>
    <row r="32" spans="1:6" ht="78" customHeight="1" x14ac:dyDescent="0.25">
      <c r="A32" s="8">
        <v>18</v>
      </c>
      <c r="B32" s="9" t="s">
        <v>36</v>
      </c>
      <c r="C32" s="10">
        <v>15</v>
      </c>
      <c r="D32" s="11" t="s">
        <v>37</v>
      </c>
      <c r="E32" s="6"/>
      <c r="F32" s="12" t="str">
        <f t="shared" si="0"/>
        <v/>
      </c>
    </row>
    <row r="33" spans="1:6" ht="78" customHeight="1" x14ac:dyDescent="0.25">
      <c r="A33" s="2">
        <v>19</v>
      </c>
      <c r="B33" s="3" t="s">
        <v>38</v>
      </c>
      <c r="C33" s="4">
        <v>6</v>
      </c>
      <c r="D33" s="5" t="s">
        <v>37</v>
      </c>
      <c r="E33" s="6"/>
      <c r="F33" s="7" t="str">
        <f t="shared" si="0"/>
        <v/>
      </c>
    </row>
    <row r="34" spans="1:6" ht="78" customHeight="1" x14ac:dyDescent="0.25">
      <c r="A34" s="8">
        <v>20</v>
      </c>
      <c r="B34" s="9" t="s">
        <v>39</v>
      </c>
      <c r="C34" s="10">
        <v>1</v>
      </c>
      <c r="D34" s="11" t="s">
        <v>19</v>
      </c>
      <c r="E34" s="6"/>
      <c r="F34" s="12" t="str">
        <f t="shared" si="0"/>
        <v/>
      </c>
    </row>
    <row r="35" spans="1:6" ht="78" customHeight="1" x14ac:dyDescent="0.25">
      <c r="A35" s="2">
        <v>21</v>
      </c>
      <c r="B35" s="3" t="s">
        <v>40</v>
      </c>
      <c r="C35" s="4">
        <v>1</v>
      </c>
      <c r="D35" s="5" t="s">
        <v>19</v>
      </c>
      <c r="E35" s="6"/>
      <c r="F35" s="7" t="str">
        <f t="shared" si="0"/>
        <v/>
      </c>
    </row>
    <row r="36" spans="1:6" ht="78" customHeight="1" x14ac:dyDescent="0.25">
      <c r="A36" s="8">
        <v>22</v>
      </c>
      <c r="B36" s="9" t="s">
        <v>41</v>
      </c>
      <c r="C36" s="10">
        <v>1</v>
      </c>
      <c r="D36" s="11" t="s">
        <v>19</v>
      </c>
      <c r="E36" s="6"/>
      <c r="F36" s="12" t="str">
        <f t="shared" si="0"/>
        <v/>
      </c>
    </row>
    <row r="37" spans="1:6" ht="78" customHeight="1" x14ac:dyDescent="0.25">
      <c r="A37" s="2">
        <v>23</v>
      </c>
      <c r="B37" s="3" t="s">
        <v>42</v>
      </c>
      <c r="C37" s="4">
        <v>5</v>
      </c>
      <c r="D37" s="5" t="s">
        <v>17</v>
      </c>
      <c r="E37" s="6"/>
      <c r="F37" s="7" t="str">
        <f t="shared" si="0"/>
        <v/>
      </c>
    </row>
    <row r="38" spans="1:6" ht="78" customHeight="1" x14ac:dyDescent="0.25">
      <c r="A38" s="8">
        <v>24</v>
      </c>
      <c r="B38" s="9" t="s">
        <v>43</v>
      </c>
      <c r="C38" s="10">
        <v>6</v>
      </c>
      <c r="D38" s="11" t="s">
        <v>19</v>
      </c>
      <c r="E38" s="6"/>
      <c r="F38" s="12" t="str">
        <f t="shared" si="0"/>
        <v/>
      </c>
    </row>
    <row r="39" spans="1:6" ht="78" customHeight="1" x14ac:dyDescent="0.25">
      <c r="A39" s="2">
        <v>25</v>
      </c>
      <c r="B39" s="3" t="s">
        <v>44</v>
      </c>
      <c r="C39" s="4">
        <v>1</v>
      </c>
      <c r="D39" s="5" t="s">
        <v>17</v>
      </c>
      <c r="E39" s="6"/>
      <c r="F39" s="7" t="str">
        <f t="shared" si="0"/>
        <v/>
      </c>
    </row>
    <row r="40" spans="1:6" ht="78" customHeight="1" x14ac:dyDescent="0.25">
      <c r="A40" s="8">
        <v>26</v>
      </c>
      <c r="B40" s="9" t="s">
        <v>45</v>
      </c>
      <c r="C40" s="10">
        <v>1</v>
      </c>
      <c r="D40" s="11" t="s">
        <v>19</v>
      </c>
      <c r="E40" s="6"/>
      <c r="F40" s="12" t="str">
        <f t="shared" si="0"/>
        <v/>
      </c>
    </row>
    <row r="41" spans="1:6" ht="78" customHeight="1" x14ac:dyDescent="0.25">
      <c r="A41" s="2">
        <v>27</v>
      </c>
      <c r="B41" s="3" t="s">
        <v>46</v>
      </c>
      <c r="C41" s="4">
        <v>1</v>
      </c>
      <c r="D41" s="5" t="s">
        <v>19</v>
      </c>
      <c r="E41" s="6"/>
      <c r="F41" s="7" t="str">
        <f t="shared" si="0"/>
        <v/>
      </c>
    </row>
    <row r="42" spans="1:6" ht="78" customHeight="1" x14ac:dyDescent="0.25">
      <c r="A42" s="8">
        <v>28</v>
      </c>
      <c r="B42" s="9" t="s">
        <v>47</v>
      </c>
      <c r="C42" s="10">
        <v>4</v>
      </c>
      <c r="D42" s="11" t="s">
        <v>19</v>
      </c>
      <c r="E42" s="6"/>
      <c r="F42" s="12" t="str">
        <f t="shared" si="0"/>
        <v/>
      </c>
    </row>
    <row r="43" spans="1:6" ht="78" customHeight="1" x14ac:dyDescent="0.25">
      <c r="A43" s="2">
        <v>29</v>
      </c>
      <c r="B43" s="3" t="s">
        <v>48</v>
      </c>
      <c r="C43" s="4">
        <v>5</v>
      </c>
      <c r="D43" s="5" t="s">
        <v>19</v>
      </c>
      <c r="E43" s="6"/>
      <c r="F43" s="7" t="str">
        <f t="shared" si="0"/>
        <v/>
      </c>
    </row>
    <row r="44" spans="1:6" ht="78" customHeight="1" x14ac:dyDescent="0.25">
      <c r="A44" s="8">
        <v>30</v>
      </c>
      <c r="B44" s="9" t="s">
        <v>49</v>
      </c>
      <c r="C44" s="10">
        <v>5</v>
      </c>
      <c r="D44" s="11" t="s">
        <v>19</v>
      </c>
      <c r="E44" s="6"/>
      <c r="F44" s="12" t="str">
        <f t="shared" si="0"/>
        <v/>
      </c>
    </row>
    <row r="45" spans="1:6" ht="78" customHeight="1" x14ac:dyDescent="0.25">
      <c r="A45" s="2">
        <v>31</v>
      </c>
      <c r="B45" s="3" t="s">
        <v>50</v>
      </c>
      <c r="C45" s="4">
        <v>4</v>
      </c>
      <c r="D45" s="5" t="s">
        <v>19</v>
      </c>
      <c r="E45" s="6"/>
      <c r="F45" s="7" t="str">
        <f t="shared" si="0"/>
        <v/>
      </c>
    </row>
    <row r="46" spans="1:6" ht="78" customHeight="1" x14ac:dyDescent="0.25">
      <c r="A46" s="8">
        <v>32</v>
      </c>
      <c r="B46" s="9" t="s">
        <v>51</v>
      </c>
      <c r="C46" s="10">
        <v>4</v>
      </c>
      <c r="D46" s="11" t="s">
        <v>19</v>
      </c>
      <c r="E46" s="6"/>
      <c r="F46" s="12" t="str">
        <f t="shared" si="0"/>
        <v/>
      </c>
    </row>
    <row r="47" spans="1:6" ht="78" customHeight="1" x14ac:dyDescent="0.25">
      <c r="A47" s="2">
        <v>33</v>
      </c>
      <c r="B47" s="3" t="s">
        <v>52</v>
      </c>
      <c r="C47" s="4">
        <v>4</v>
      </c>
      <c r="D47" s="5" t="s">
        <v>19</v>
      </c>
      <c r="E47" s="6"/>
      <c r="F47" s="7" t="str">
        <f t="shared" ref="F47:F78" si="1">IF(AND(ISNUMBER(C47),ISNUMBER(E47)),C47*E47,"")</f>
        <v/>
      </c>
    </row>
    <row r="48" spans="1:6" ht="78" customHeight="1" x14ac:dyDescent="0.25">
      <c r="A48" s="8">
        <v>34</v>
      </c>
      <c r="B48" s="9" t="s">
        <v>53</v>
      </c>
      <c r="C48" s="10">
        <v>4</v>
      </c>
      <c r="D48" s="11" t="s">
        <v>19</v>
      </c>
      <c r="E48" s="6"/>
      <c r="F48" s="12" t="str">
        <f t="shared" si="1"/>
        <v/>
      </c>
    </row>
    <row r="49" spans="1:6" ht="78" customHeight="1" x14ac:dyDescent="0.25">
      <c r="A49" s="2">
        <v>35</v>
      </c>
      <c r="B49" s="3" t="s">
        <v>54</v>
      </c>
      <c r="C49" s="4">
        <v>4</v>
      </c>
      <c r="D49" s="5" t="s">
        <v>19</v>
      </c>
      <c r="E49" s="6"/>
      <c r="F49" s="7" t="str">
        <f t="shared" si="1"/>
        <v/>
      </c>
    </row>
    <row r="50" spans="1:6" ht="78" customHeight="1" x14ac:dyDescent="0.25">
      <c r="A50" s="8">
        <v>36</v>
      </c>
      <c r="B50" s="9" t="s">
        <v>55</v>
      </c>
      <c r="C50" s="10">
        <v>4</v>
      </c>
      <c r="D50" s="11" t="s">
        <v>19</v>
      </c>
      <c r="E50" s="6"/>
      <c r="F50" s="12" t="str">
        <f t="shared" si="1"/>
        <v/>
      </c>
    </row>
    <row r="51" spans="1:6" ht="78" customHeight="1" x14ac:dyDescent="0.25">
      <c r="A51" s="2">
        <v>37</v>
      </c>
      <c r="B51" s="3" t="s">
        <v>56</v>
      </c>
      <c r="C51" s="4">
        <v>8</v>
      </c>
      <c r="D51" s="5" t="s">
        <v>19</v>
      </c>
      <c r="E51" s="6"/>
      <c r="F51" s="7" t="str">
        <f t="shared" si="1"/>
        <v/>
      </c>
    </row>
    <row r="52" spans="1:6" ht="78" customHeight="1" x14ac:dyDescent="0.25">
      <c r="A52" s="8">
        <v>38</v>
      </c>
      <c r="B52" s="9" t="s">
        <v>57</v>
      </c>
      <c r="C52" s="10">
        <v>1</v>
      </c>
      <c r="D52" s="11" t="s">
        <v>19</v>
      </c>
      <c r="E52" s="6"/>
      <c r="F52" s="12" t="str">
        <f t="shared" si="1"/>
        <v/>
      </c>
    </row>
    <row r="53" spans="1:6" ht="78" customHeight="1" x14ac:dyDescent="0.25">
      <c r="A53" s="2">
        <v>39</v>
      </c>
      <c r="B53" s="3" t="s">
        <v>58</v>
      </c>
      <c r="C53" s="4">
        <v>1</v>
      </c>
      <c r="D53" s="5" t="s">
        <v>19</v>
      </c>
      <c r="E53" s="6"/>
      <c r="F53" s="7" t="str">
        <f t="shared" si="1"/>
        <v/>
      </c>
    </row>
    <row r="54" spans="1:6" ht="78" customHeight="1" x14ac:dyDescent="0.25">
      <c r="A54" s="8">
        <v>40</v>
      </c>
      <c r="B54" s="9" t="s">
        <v>59</v>
      </c>
      <c r="C54" s="10">
        <v>1</v>
      </c>
      <c r="D54" s="11" t="s">
        <v>19</v>
      </c>
      <c r="E54" s="6"/>
      <c r="F54" s="12" t="str">
        <f t="shared" si="1"/>
        <v/>
      </c>
    </row>
    <row r="55" spans="1:6" ht="78" customHeight="1" x14ac:dyDescent="0.25">
      <c r="A55" s="2">
        <v>41</v>
      </c>
      <c r="B55" s="3" t="s">
        <v>60</v>
      </c>
      <c r="C55" s="4">
        <v>2</v>
      </c>
      <c r="D55" s="5" t="s">
        <v>19</v>
      </c>
      <c r="E55" s="6"/>
      <c r="F55" s="7" t="str">
        <f t="shared" si="1"/>
        <v/>
      </c>
    </row>
    <row r="56" spans="1:6" ht="78" customHeight="1" x14ac:dyDescent="0.25">
      <c r="A56" s="8">
        <v>42</v>
      </c>
      <c r="B56" s="9" t="s">
        <v>61</v>
      </c>
      <c r="C56" s="10">
        <v>3</v>
      </c>
      <c r="D56" s="11" t="s">
        <v>19</v>
      </c>
      <c r="E56" s="6"/>
      <c r="F56" s="12" t="str">
        <f t="shared" si="1"/>
        <v/>
      </c>
    </row>
    <row r="57" spans="1:6" ht="78" customHeight="1" x14ac:dyDescent="0.25">
      <c r="A57" s="2">
        <v>43</v>
      </c>
      <c r="B57" s="3" t="s">
        <v>62</v>
      </c>
      <c r="C57" s="4">
        <v>10</v>
      </c>
      <c r="D57" s="5" t="s">
        <v>19</v>
      </c>
      <c r="E57" s="6"/>
      <c r="F57" s="7" t="str">
        <f t="shared" si="1"/>
        <v/>
      </c>
    </row>
    <row r="58" spans="1:6" ht="78" customHeight="1" x14ac:dyDescent="0.25">
      <c r="A58" s="8">
        <v>44</v>
      </c>
      <c r="B58" s="9" t="s">
        <v>63</v>
      </c>
      <c r="C58" s="10">
        <v>1</v>
      </c>
      <c r="D58" s="11" t="s">
        <v>19</v>
      </c>
      <c r="E58" s="6"/>
      <c r="F58" s="12" t="str">
        <f t="shared" si="1"/>
        <v/>
      </c>
    </row>
    <row r="59" spans="1:6" ht="78" customHeight="1" x14ac:dyDescent="0.25">
      <c r="A59" s="2">
        <v>45</v>
      </c>
      <c r="B59" s="3" t="s">
        <v>64</v>
      </c>
      <c r="C59" s="4">
        <v>1</v>
      </c>
      <c r="D59" s="5" t="s">
        <v>19</v>
      </c>
      <c r="E59" s="6"/>
      <c r="F59" s="7" t="str">
        <f t="shared" si="1"/>
        <v/>
      </c>
    </row>
    <row r="60" spans="1:6" ht="78" customHeight="1" x14ac:dyDescent="0.25">
      <c r="A60" s="8">
        <v>46</v>
      </c>
      <c r="B60" s="9" t="s">
        <v>65</v>
      </c>
      <c r="C60" s="10">
        <v>2</v>
      </c>
      <c r="D60" s="11" t="s">
        <v>19</v>
      </c>
      <c r="E60" s="6"/>
      <c r="F60" s="12" t="str">
        <f t="shared" si="1"/>
        <v/>
      </c>
    </row>
    <row r="61" spans="1:6" ht="78" customHeight="1" x14ac:dyDescent="0.25">
      <c r="A61" s="2">
        <v>47</v>
      </c>
      <c r="B61" s="3" t="s">
        <v>66</v>
      </c>
      <c r="C61" s="4">
        <v>2</v>
      </c>
      <c r="D61" s="5" t="s">
        <v>19</v>
      </c>
      <c r="E61" s="6"/>
      <c r="F61" s="7" t="str">
        <f t="shared" si="1"/>
        <v/>
      </c>
    </row>
    <row r="62" spans="1:6" ht="78" customHeight="1" x14ac:dyDescent="0.25">
      <c r="A62" s="8">
        <v>48</v>
      </c>
      <c r="B62" s="9" t="s">
        <v>67</v>
      </c>
      <c r="C62" s="10">
        <v>1</v>
      </c>
      <c r="D62" s="11" t="s">
        <v>17</v>
      </c>
      <c r="E62" s="6"/>
      <c r="F62" s="12" t="str">
        <f t="shared" si="1"/>
        <v/>
      </c>
    </row>
    <row r="63" spans="1:6" ht="78" customHeight="1" x14ac:dyDescent="0.25">
      <c r="A63" s="2">
        <v>49</v>
      </c>
      <c r="B63" s="3" t="s">
        <v>68</v>
      </c>
      <c r="C63" s="4">
        <v>1</v>
      </c>
      <c r="D63" s="5" t="s">
        <v>19</v>
      </c>
      <c r="E63" s="6"/>
      <c r="F63" s="7" t="str">
        <f t="shared" si="1"/>
        <v/>
      </c>
    </row>
    <row r="64" spans="1:6" ht="78" customHeight="1" x14ac:dyDescent="0.25">
      <c r="A64" s="8">
        <v>50</v>
      </c>
      <c r="B64" s="9" t="s">
        <v>69</v>
      </c>
      <c r="C64" s="10">
        <v>1</v>
      </c>
      <c r="D64" s="11" t="s">
        <v>19</v>
      </c>
      <c r="E64" s="6"/>
      <c r="F64" s="12" t="str">
        <f t="shared" si="1"/>
        <v/>
      </c>
    </row>
    <row r="65" spans="1:6" ht="78" customHeight="1" x14ac:dyDescent="0.25">
      <c r="A65" s="2">
        <v>51</v>
      </c>
      <c r="B65" s="3" t="s">
        <v>70</v>
      </c>
      <c r="C65" s="4">
        <v>1</v>
      </c>
      <c r="D65" s="5" t="s">
        <v>19</v>
      </c>
      <c r="E65" s="6"/>
      <c r="F65" s="7" t="str">
        <f t="shared" si="1"/>
        <v/>
      </c>
    </row>
    <row r="66" spans="1:6" ht="78" customHeight="1" x14ac:dyDescent="0.25">
      <c r="A66" s="8">
        <v>52</v>
      </c>
      <c r="B66" s="9" t="s">
        <v>71</v>
      </c>
      <c r="C66" s="10">
        <v>1</v>
      </c>
      <c r="D66" s="11" t="s">
        <v>19</v>
      </c>
      <c r="E66" s="6"/>
      <c r="F66" s="12" t="str">
        <f t="shared" si="1"/>
        <v/>
      </c>
    </row>
    <row r="67" spans="1:6" ht="78" customHeight="1" x14ac:dyDescent="0.25">
      <c r="A67" s="2">
        <v>53</v>
      </c>
      <c r="B67" s="3" t="s">
        <v>72</v>
      </c>
      <c r="C67" s="4">
        <v>1</v>
      </c>
      <c r="D67" s="5" t="s">
        <v>19</v>
      </c>
      <c r="E67" s="6"/>
      <c r="F67" s="7" t="str">
        <f t="shared" si="1"/>
        <v/>
      </c>
    </row>
    <row r="68" spans="1:6" ht="78" customHeight="1" x14ac:dyDescent="0.25">
      <c r="A68" s="8">
        <v>54</v>
      </c>
      <c r="B68" s="9" t="s">
        <v>73</v>
      </c>
      <c r="C68" s="10">
        <v>4</v>
      </c>
      <c r="D68" s="11" t="s">
        <v>19</v>
      </c>
      <c r="E68" s="6"/>
      <c r="F68" s="12" t="str">
        <f t="shared" si="1"/>
        <v/>
      </c>
    </row>
    <row r="69" spans="1:6" ht="78" customHeight="1" x14ac:dyDescent="0.25">
      <c r="A69" s="2">
        <v>55</v>
      </c>
      <c r="B69" s="3" t="s">
        <v>74</v>
      </c>
      <c r="C69" s="4">
        <v>4</v>
      </c>
      <c r="D69" s="5" t="s">
        <v>19</v>
      </c>
      <c r="E69" s="6"/>
      <c r="F69" s="7" t="str">
        <f t="shared" si="1"/>
        <v/>
      </c>
    </row>
    <row r="70" spans="1:6" ht="78" customHeight="1" x14ac:dyDescent="0.25">
      <c r="A70" s="8">
        <v>56</v>
      </c>
      <c r="B70" s="9" t="s">
        <v>75</v>
      </c>
      <c r="C70" s="10">
        <v>4</v>
      </c>
      <c r="D70" s="11" t="s">
        <v>19</v>
      </c>
      <c r="E70" s="6"/>
      <c r="F70" s="12" t="str">
        <f t="shared" si="1"/>
        <v/>
      </c>
    </row>
    <row r="71" spans="1:6" ht="78" customHeight="1" x14ac:dyDescent="0.25">
      <c r="A71" s="2">
        <v>57</v>
      </c>
      <c r="B71" s="3" t="s">
        <v>76</v>
      </c>
      <c r="C71" s="4">
        <v>4</v>
      </c>
      <c r="D71" s="5" t="s">
        <v>19</v>
      </c>
      <c r="E71" s="6"/>
      <c r="F71" s="7" t="str">
        <f t="shared" si="1"/>
        <v/>
      </c>
    </row>
    <row r="72" spans="1:6" ht="78" customHeight="1" x14ac:dyDescent="0.25">
      <c r="A72" s="8">
        <v>58</v>
      </c>
      <c r="B72" s="9" t="s">
        <v>77</v>
      </c>
      <c r="C72" s="10">
        <v>2</v>
      </c>
      <c r="D72" s="11" t="s">
        <v>19</v>
      </c>
      <c r="E72" s="6"/>
      <c r="F72" s="12" t="str">
        <f t="shared" si="1"/>
        <v/>
      </c>
    </row>
    <row r="73" spans="1:6" ht="78" customHeight="1" x14ac:dyDescent="0.25">
      <c r="A73" s="2">
        <v>59</v>
      </c>
      <c r="B73" s="3" t="s">
        <v>78</v>
      </c>
      <c r="C73" s="4">
        <v>2</v>
      </c>
      <c r="D73" s="5" t="s">
        <v>19</v>
      </c>
      <c r="E73" s="6"/>
      <c r="F73" s="7" t="str">
        <f t="shared" si="1"/>
        <v/>
      </c>
    </row>
    <row r="74" spans="1:6" ht="78" customHeight="1" x14ac:dyDescent="0.25">
      <c r="A74" s="8">
        <v>60</v>
      </c>
      <c r="B74" s="9" t="s">
        <v>79</v>
      </c>
      <c r="C74" s="10">
        <v>2</v>
      </c>
      <c r="D74" s="11" t="s">
        <v>19</v>
      </c>
      <c r="E74" s="6"/>
      <c r="F74" s="12" t="str">
        <f t="shared" si="1"/>
        <v/>
      </c>
    </row>
    <row r="75" spans="1:6" ht="78" customHeight="1" x14ac:dyDescent="0.25">
      <c r="A75" s="2">
        <v>61</v>
      </c>
      <c r="B75" s="3" t="s">
        <v>80</v>
      </c>
      <c r="C75" s="4">
        <v>1</v>
      </c>
      <c r="D75" s="5" t="s">
        <v>19</v>
      </c>
      <c r="E75" s="6"/>
      <c r="F75" s="7" t="str">
        <f t="shared" si="1"/>
        <v/>
      </c>
    </row>
    <row r="76" spans="1:6" ht="78" customHeight="1" x14ac:dyDescent="0.25">
      <c r="A76" s="8">
        <v>62</v>
      </c>
      <c r="B76" s="9" t="s">
        <v>81</v>
      </c>
      <c r="C76" s="10">
        <v>1</v>
      </c>
      <c r="D76" s="11" t="s">
        <v>19</v>
      </c>
      <c r="E76" s="6"/>
      <c r="F76" s="12" t="str">
        <f t="shared" si="1"/>
        <v/>
      </c>
    </row>
    <row r="77" spans="1:6" ht="78" customHeight="1" x14ac:dyDescent="0.25">
      <c r="A77" s="2">
        <v>63</v>
      </c>
      <c r="B77" s="3" t="s">
        <v>82</v>
      </c>
      <c r="C77" s="4">
        <v>2</v>
      </c>
      <c r="D77" s="5" t="s">
        <v>19</v>
      </c>
      <c r="E77" s="6"/>
      <c r="F77" s="7" t="str">
        <f t="shared" si="1"/>
        <v/>
      </c>
    </row>
    <row r="78" spans="1:6" ht="78" customHeight="1" x14ac:dyDescent="0.25">
      <c r="A78" s="8">
        <v>64</v>
      </c>
      <c r="B78" s="9" t="s">
        <v>83</v>
      </c>
      <c r="C78" s="10">
        <v>8</v>
      </c>
      <c r="D78" s="11" t="s">
        <v>19</v>
      </c>
      <c r="E78" s="6"/>
      <c r="F78" s="12" t="str">
        <f t="shared" si="1"/>
        <v/>
      </c>
    </row>
    <row r="79" spans="1:6" ht="78" customHeight="1" x14ac:dyDescent="0.25">
      <c r="A79" s="2">
        <v>65</v>
      </c>
      <c r="B79" s="3" t="s">
        <v>84</v>
      </c>
      <c r="C79" s="4">
        <v>1</v>
      </c>
      <c r="D79" s="5" t="s">
        <v>19</v>
      </c>
      <c r="E79" s="6"/>
      <c r="F79" s="7" t="str">
        <f t="shared" ref="F79:F110" si="2">IF(AND(ISNUMBER(C79),ISNUMBER(E79)),C79*E79,"")</f>
        <v/>
      </c>
    </row>
    <row r="80" spans="1:6" ht="78" customHeight="1" x14ac:dyDescent="0.25">
      <c r="A80" s="8">
        <v>66</v>
      </c>
      <c r="B80" s="9" t="s">
        <v>85</v>
      </c>
      <c r="C80" s="10">
        <v>1</v>
      </c>
      <c r="D80" s="11" t="s">
        <v>17</v>
      </c>
      <c r="E80" s="6"/>
      <c r="F80" s="12" t="str">
        <f t="shared" si="2"/>
        <v/>
      </c>
    </row>
    <row r="81" spans="1:6" ht="78" customHeight="1" x14ac:dyDescent="0.25">
      <c r="A81" s="2">
        <v>67</v>
      </c>
      <c r="B81" s="3" t="s">
        <v>86</v>
      </c>
      <c r="C81" s="4">
        <v>1</v>
      </c>
      <c r="D81" s="5" t="s">
        <v>19</v>
      </c>
      <c r="E81" s="6"/>
      <c r="F81" s="7" t="str">
        <f t="shared" si="2"/>
        <v/>
      </c>
    </row>
    <row r="82" spans="1:6" ht="78" customHeight="1" x14ac:dyDescent="0.25">
      <c r="A82" s="8">
        <v>68</v>
      </c>
      <c r="B82" s="9" t="s">
        <v>87</v>
      </c>
      <c r="C82" s="10">
        <v>1</v>
      </c>
      <c r="D82" s="11" t="s">
        <v>19</v>
      </c>
      <c r="E82" s="6"/>
      <c r="F82" s="12" t="str">
        <f t="shared" si="2"/>
        <v/>
      </c>
    </row>
    <row r="83" spans="1:6" ht="78" customHeight="1" x14ac:dyDescent="0.25">
      <c r="A83" s="2">
        <v>69</v>
      </c>
      <c r="B83" s="3" t="s">
        <v>88</v>
      </c>
      <c r="C83" s="4">
        <v>6</v>
      </c>
      <c r="D83" s="5" t="s">
        <v>19</v>
      </c>
      <c r="E83" s="6"/>
      <c r="F83" s="7" t="str">
        <f t="shared" si="2"/>
        <v/>
      </c>
    </row>
    <row r="84" spans="1:6" ht="78" customHeight="1" x14ac:dyDescent="0.25">
      <c r="A84" s="8">
        <v>70</v>
      </c>
      <c r="B84" s="9" t="s">
        <v>89</v>
      </c>
      <c r="C84" s="10">
        <v>10</v>
      </c>
      <c r="D84" s="11" t="s">
        <v>19</v>
      </c>
      <c r="E84" s="6"/>
      <c r="F84" s="12" t="str">
        <f t="shared" si="2"/>
        <v/>
      </c>
    </row>
    <row r="85" spans="1:6" ht="78" customHeight="1" x14ac:dyDescent="0.25">
      <c r="A85" s="2">
        <v>71</v>
      </c>
      <c r="B85" s="3" t="s">
        <v>90</v>
      </c>
      <c r="C85" s="4">
        <v>10</v>
      </c>
      <c r="D85" s="5" t="s">
        <v>17</v>
      </c>
      <c r="E85" s="6"/>
      <c r="F85" s="7" t="str">
        <f t="shared" si="2"/>
        <v/>
      </c>
    </row>
    <row r="86" spans="1:6" ht="78" customHeight="1" x14ac:dyDescent="0.25">
      <c r="A86" s="8">
        <v>72</v>
      </c>
      <c r="B86" s="9" t="s">
        <v>91</v>
      </c>
      <c r="C86" s="10">
        <v>5</v>
      </c>
      <c r="D86" s="11" t="s">
        <v>19</v>
      </c>
      <c r="E86" s="6"/>
      <c r="F86" s="12" t="str">
        <f t="shared" si="2"/>
        <v/>
      </c>
    </row>
    <row r="87" spans="1:6" ht="78" customHeight="1" x14ac:dyDescent="0.25">
      <c r="A87" s="2">
        <v>73</v>
      </c>
      <c r="B87" s="3" t="s">
        <v>92</v>
      </c>
      <c r="C87" s="4">
        <v>8</v>
      </c>
      <c r="D87" s="5" t="s">
        <v>19</v>
      </c>
      <c r="E87" s="6"/>
      <c r="F87" s="7" t="str">
        <f t="shared" si="2"/>
        <v/>
      </c>
    </row>
    <row r="88" spans="1:6" ht="78" customHeight="1" x14ac:dyDescent="0.25">
      <c r="A88" s="8">
        <v>74</v>
      </c>
      <c r="B88" s="9" t="s">
        <v>93</v>
      </c>
      <c r="C88" s="10">
        <v>2</v>
      </c>
      <c r="D88" s="11" t="s">
        <v>19</v>
      </c>
      <c r="E88" s="6"/>
      <c r="F88" s="12" t="str">
        <f t="shared" si="2"/>
        <v/>
      </c>
    </row>
    <row r="89" spans="1:6" ht="78" customHeight="1" x14ac:dyDescent="0.25">
      <c r="A89" s="2">
        <v>75</v>
      </c>
      <c r="B89" s="3" t="s">
        <v>94</v>
      </c>
      <c r="C89" s="4">
        <v>6</v>
      </c>
      <c r="D89" s="5" t="s">
        <v>19</v>
      </c>
      <c r="E89" s="6"/>
      <c r="F89" s="7" t="str">
        <f t="shared" si="2"/>
        <v/>
      </c>
    </row>
    <row r="90" spans="1:6" ht="78" customHeight="1" x14ac:dyDescent="0.25">
      <c r="A90" s="8">
        <v>76</v>
      </c>
      <c r="B90" s="9" t="s">
        <v>95</v>
      </c>
      <c r="C90" s="10">
        <v>4</v>
      </c>
      <c r="D90" s="11" t="s">
        <v>19</v>
      </c>
      <c r="E90" s="6"/>
      <c r="F90" s="12" t="str">
        <f t="shared" si="2"/>
        <v/>
      </c>
    </row>
    <row r="91" spans="1:6" ht="78" customHeight="1" x14ac:dyDescent="0.25">
      <c r="A91" s="2">
        <v>77</v>
      </c>
      <c r="B91" s="3" t="s">
        <v>96</v>
      </c>
      <c r="C91" s="4">
        <v>1</v>
      </c>
      <c r="D91" s="5" t="s">
        <v>19</v>
      </c>
      <c r="E91" s="6"/>
      <c r="F91" s="7" t="str">
        <f t="shared" si="2"/>
        <v/>
      </c>
    </row>
    <row r="92" spans="1:6" ht="78" customHeight="1" x14ac:dyDescent="0.25">
      <c r="A92" s="8">
        <v>78</v>
      </c>
      <c r="B92" s="9" t="s">
        <v>97</v>
      </c>
      <c r="C92" s="10">
        <v>1</v>
      </c>
      <c r="D92" s="11" t="s">
        <v>19</v>
      </c>
      <c r="E92" s="6"/>
      <c r="F92" s="12" t="str">
        <f t="shared" si="2"/>
        <v/>
      </c>
    </row>
    <row r="93" spans="1:6" ht="78" customHeight="1" x14ac:dyDescent="0.25">
      <c r="A93" s="2">
        <v>79</v>
      </c>
      <c r="B93" s="3" t="s">
        <v>98</v>
      </c>
      <c r="C93" s="4">
        <v>1</v>
      </c>
      <c r="D93" s="5" t="s">
        <v>19</v>
      </c>
      <c r="E93" s="6"/>
      <c r="F93" s="7" t="str">
        <f t="shared" si="2"/>
        <v/>
      </c>
    </row>
    <row r="94" spans="1:6" ht="78" customHeight="1" x14ac:dyDescent="0.25">
      <c r="A94" s="8">
        <v>80</v>
      </c>
      <c r="B94" s="9" t="s">
        <v>99</v>
      </c>
      <c r="C94" s="10">
        <v>2</v>
      </c>
      <c r="D94" s="11" t="s">
        <v>19</v>
      </c>
      <c r="E94" s="6"/>
      <c r="F94" s="12" t="str">
        <f t="shared" si="2"/>
        <v/>
      </c>
    </row>
    <row r="95" spans="1:6" ht="78" customHeight="1" x14ac:dyDescent="0.25">
      <c r="A95" s="2">
        <v>81</v>
      </c>
      <c r="B95" s="3" t="s">
        <v>100</v>
      </c>
      <c r="C95" s="4">
        <v>2</v>
      </c>
      <c r="D95" s="5" t="s">
        <v>19</v>
      </c>
      <c r="E95" s="6"/>
      <c r="F95" s="7" t="str">
        <f t="shared" si="2"/>
        <v/>
      </c>
    </row>
    <row r="96" spans="1:6" ht="78" customHeight="1" x14ac:dyDescent="0.25">
      <c r="A96" s="8">
        <v>82</v>
      </c>
      <c r="B96" s="9" t="s">
        <v>101</v>
      </c>
      <c r="C96" s="10">
        <v>2</v>
      </c>
      <c r="D96" s="11" t="s">
        <v>19</v>
      </c>
      <c r="E96" s="6"/>
      <c r="F96" s="12" t="str">
        <f t="shared" si="2"/>
        <v/>
      </c>
    </row>
    <row r="97" spans="1:6" ht="78" customHeight="1" x14ac:dyDescent="0.25">
      <c r="A97" s="2">
        <v>83</v>
      </c>
      <c r="B97" s="3" t="s">
        <v>102</v>
      </c>
      <c r="C97" s="4">
        <v>4</v>
      </c>
      <c r="D97" s="5" t="s">
        <v>19</v>
      </c>
      <c r="E97" s="6"/>
      <c r="F97" s="7" t="str">
        <f t="shared" si="2"/>
        <v/>
      </c>
    </row>
    <row r="98" spans="1:6" ht="78" customHeight="1" x14ac:dyDescent="0.25">
      <c r="A98" s="8">
        <v>84</v>
      </c>
      <c r="B98" s="9" t="s">
        <v>103</v>
      </c>
      <c r="C98" s="10">
        <v>2</v>
      </c>
      <c r="D98" s="11" t="s">
        <v>19</v>
      </c>
      <c r="E98" s="6"/>
      <c r="F98" s="12" t="str">
        <f t="shared" si="2"/>
        <v/>
      </c>
    </row>
    <row r="99" spans="1:6" ht="78" customHeight="1" x14ac:dyDescent="0.25">
      <c r="A99" s="2">
        <v>85</v>
      </c>
      <c r="B99" s="3" t="s">
        <v>104</v>
      </c>
      <c r="C99" s="4">
        <v>4</v>
      </c>
      <c r="D99" s="5" t="s">
        <v>19</v>
      </c>
      <c r="E99" s="6"/>
      <c r="F99" s="7" t="str">
        <f t="shared" si="2"/>
        <v/>
      </c>
    </row>
    <row r="100" spans="1:6" ht="78" customHeight="1" x14ac:dyDescent="0.25">
      <c r="A100" s="8">
        <v>86</v>
      </c>
      <c r="B100" s="9" t="s">
        <v>105</v>
      </c>
      <c r="C100" s="10">
        <v>4</v>
      </c>
      <c r="D100" s="11" t="s">
        <v>19</v>
      </c>
      <c r="E100" s="6"/>
      <c r="F100" s="12" t="str">
        <f t="shared" si="2"/>
        <v/>
      </c>
    </row>
    <row r="101" spans="1:6" ht="78" customHeight="1" x14ac:dyDescent="0.25">
      <c r="A101" s="2">
        <v>87</v>
      </c>
      <c r="B101" s="3" t="s">
        <v>106</v>
      </c>
      <c r="C101" s="4">
        <v>4</v>
      </c>
      <c r="D101" s="5" t="s">
        <v>19</v>
      </c>
      <c r="E101" s="6"/>
      <c r="F101" s="7" t="str">
        <f t="shared" si="2"/>
        <v/>
      </c>
    </row>
    <row r="102" spans="1:6" ht="78" customHeight="1" x14ac:dyDescent="0.25">
      <c r="A102" s="8">
        <v>88</v>
      </c>
      <c r="B102" s="9" t="s">
        <v>107</v>
      </c>
      <c r="C102" s="10">
        <v>6</v>
      </c>
      <c r="D102" s="11" t="s">
        <v>19</v>
      </c>
      <c r="E102" s="6"/>
      <c r="F102" s="12" t="str">
        <f t="shared" si="2"/>
        <v/>
      </c>
    </row>
    <row r="103" spans="1:6" ht="78" customHeight="1" x14ac:dyDescent="0.25">
      <c r="A103" s="2">
        <v>89</v>
      </c>
      <c r="B103" s="3" t="s">
        <v>108</v>
      </c>
      <c r="C103" s="4">
        <v>6</v>
      </c>
      <c r="D103" s="5" t="s">
        <v>19</v>
      </c>
      <c r="E103" s="6"/>
      <c r="F103" s="7" t="str">
        <f t="shared" si="2"/>
        <v/>
      </c>
    </row>
    <row r="104" spans="1:6" ht="78" customHeight="1" x14ac:dyDescent="0.25">
      <c r="A104" s="8">
        <v>90</v>
      </c>
      <c r="B104" s="9" t="s">
        <v>109</v>
      </c>
      <c r="C104" s="10">
        <v>2</v>
      </c>
      <c r="D104" s="11" t="s">
        <v>19</v>
      </c>
      <c r="E104" s="6"/>
      <c r="F104" s="12" t="str">
        <f t="shared" si="2"/>
        <v/>
      </c>
    </row>
    <row r="105" spans="1:6" ht="78" customHeight="1" x14ac:dyDescent="0.25">
      <c r="A105" s="2">
        <v>91</v>
      </c>
      <c r="B105" s="3" t="s">
        <v>110</v>
      </c>
      <c r="C105" s="4">
        <v>1</v>
      </c>
      <c r="D105" s="5" t="s">
        <v>19</v>
      </c>
      <c r="E105" s="6"/>
      <c r="F105" s="7" t="str">
        <f t="shared" si="2"/>
        <v/>
      </c>
    </row>
    <row r="106" spans="1:6" ht="78" customHeight="1" x14ac:dyDescent="0.25">
      <c r="A106" s="8">
        <v>92</v>
      </c>
      <c r="B106" s="9" t="s">
        <v>111</v>
      </c>
      <c r="C106" s="10">
        <v>2</v>
      </c>
      <c r="D106" s="11" t="s">
        <v>19</v>
      </c>
      <c r="E106" s="6"/>
      <c r="F106" s="12" t="str">
        <f t="shared" si="2"/>
        <v/>
      </c>
    </row>
    <row r="107" spans="1:6" ht="78" customHeight="1" x14ac:dyDescent="0.25">
      <c r="A107" s="2">
        <v>93</v>
      </c>
      <c r="B107" s="3" t="s">
        <v>112</v>
      </c>
      <c r="C107" s="4">
        <v>2</v>
      </c>
      <c r="D107" s="5" t="s">
        <v>19</v>
      </c>
      <c r="E107" s="6"/>
      <c r="F107" s="7" t="str">
        <f t="shared" si="2"/>
        <v/>
      </c>
    </row>
    <row r="108" spans="1:6" ht="78" customHeight="1" x14ac:dyDescent="0.25">
      <c r="A108" s="8">
        <v>94</v>
      </c>
      <c r="B108" s="9" t="s">
        <v>113</v>
      </c>
      <c r="C108" s="10">
        <v>1</v>
      </c>
      <c r="D108" s="11" t="s">
        <v>19</v>
      </c>
      <c r="E108" s="6"/>
      <c r="F108" s="12" t="str">
        <f t="shared" si="2"/>
        <v/>
      </c>
    </row>
    <row r="109" spans="1:6" ht="78" customHeight="1" x14ac:dyDescent="0.25">
      <c r="A109" s="2">
        <v>95</v>
      </c>
      <c r="B109" s="3" t="s">
        <v>114</v>
      </c>
      <c r="C109" s="4">
        <v>1</v>
      </c>
      <c r="D109" s="5" t="s">
        <v>19</v>
      </c>
      <c r="E109" s="6"/>
      <c r="F109" s="7" t="str">
        <f t="shared" si="2"/>
        <v/>
      </c>
    </row>
    <row r="110" spans="1:6" ht="78" customHeight="1" x14ac:dyDescent="0.25">
      <c r="A110" s="8">
        <v>96</v>
      </c>
      <c r="B110" s="9" t="s">
        <v>115</v>
      </c>
      <c r="C110" s="10">
        <v>1</v>
      </c>
      <c r="D110" s="11" t="s">
        <v>19</v>
      </c>
      <c r="E110" s="6"/>
      <c r="F110" s="12" t="str">
        <f t="shared" si="2"/>
        <v/>
      </c>
    </row>
    <row r="111" spans="1:6" ht="78" customHeight="1" x14ac:dyDescent="0.25">
      <c r="A111" s="2">
        <v>97</v>
      </c>
      <c r="B111" s="3" t="s">
        <v>116</v>
      </c>
      <c r="C111" s="4">
        <v>1</v>
      </c>
      <c r="D111" s="5" t="s">
        <v>19</v>
      </c>
      <c r="E111" s="6"/>
      <c r="F111" s="7" t="str">
        <f t="shared" ref="F111:F133" si="3">IF(AND(ISNUMBER(C111),ISNUMBER(E111)),C111*E111,"")</f>
        <v/>
      </c>
    </row>
    <row r="112" spans="1:6" ht="78" customHeight="1" x14ac:dyDescent="0.25">
      <c r="A112" s="8">
        <v>98</v>
      </c>
      <c r="B112" s="9" t="s">
        <v>117</v>
      </c>
      <c r="C112" s="10">
        <v>1</v>
      </c>
      <c r="D112" s="11" t="s">
        <v>19</v>
      </c>
      <c r="E112" s="6"/>
      <c r="F112" s="12" t="str">
        <f t="shared" si="3"/>
        <v/>
      </c>
    </row>
    <row r="113" spans="1:6" ht="78" customHeight="1" x14ac:dyDescent="0.25">
      <c r="A113" s="2">
        <v>99</v>
      </c>
      <c r="B113" s="3" t="s">
        <v>118</v>
      </c>
      <c r="C113" s="4">
        <v>1</v>
      </c>
      <c r="D113" s="5" t="s">
        <v>19</v>
      </c>
      <c r="E113" s="6"/>
      <c r="F113" s="7" t="str">
        <f t="shared" si="3"/>
        <v/>
      </c>
    </row>
    <row r="114" spans="1:6" ht="78" customHeight="1" x14ac:dyDescent="0.25">
      <c r="A114" s="8">
        <v>100</v>
      </c>
      <c r="B114" s="9" t="s">
        <v>119</v>
      </c>
      <c r="C114" s="10">
        <v>1</v>
      </c>
      <c r="D114" s="11" t="s">
        <v>19</v>
      </c>
      <c r="E114" s="6"/>
      <c r="F114" s="12" t="str">
        <f t="shared" si="3"/>
        <v/>
      </c>
    </row>
    <row r="115" spans="1:6" ht="78" customHeight="1" x14ac:dyDescent="0.25">
      <c r="A115" s="2">
        <v>101</v>
      </c>
      <c r="B115" s="3" t="s">
        <v>120</v>
      </c>
      <c r="C115" s="4">
        <v>4</v>
      </c>
      <c r="D115" s="5" t="s">
        <v>19</v>
      </c>
      <c r="E115" s="6"/>
      <c r="F115" s="7" t="str">
        <f t="shared" si="3"/>
        <v/>
      </c>
    </row>
    <row r="116" spans="1:6" ht="78" customHeight="1" x14ac:dyDescent="0.25">
      <c r="A116" s="8">
        <v>102</v>
      </c>
      <c r="B116" s="9" t="s">
        <v>121</v>
      </c>
      <c r="C116" s="10">
        <v>1</v>
      </c>
      <c r="D116" s="11" t="s">
        <v>19</v>
      </c>
      <c r="E116" s="6"/>
      <c r="F116" s="12" t="str">
        <f t="shared" si="3"/>
        <v/>
      </c>
    </row>
    <row r="117" spans="1:6" ht="78" customHeight="1" x14ac:dyDescent="0.25">
      <c r="A117" s="2">
        <v>103</v>
      </c>
      <c r="B117" s="3" t="s">
        <v>122</v>
      </c>
      <c r="C117" s="4">
        <v>150</v>
      </c>
      <c r="D117" s="5" t="s">
        <v>19</v>
      </c>
      <c r="E117" s="6"/>
      <c r="F117" s="7" t="str">
        <f t="shared" si="3"/>
        <v/>
      </c>
    </row>
    <row r="118" spans="1:6" ht="78" customHeight="1" x14ac:dyDescent="0.25">
      <c r="A118" s="8">
        <v>104</v>
      </c>
      <c r="B118" s="9" t="s">
        <v>123</v>
      </c>
      <c r="C118" s="10">
        <v>150</v>
      </c>
      <c r="D118" s="11" t="s">
        <v>19</v>
      </c>
      <c r="E118" s="6"/>
      <c r="F118" s="12" t="str">
        <f t="shared" si="3"/>
        <v/>
      </c>
    </row>
    <row r="119" spans="1:6" ht="78" customHeight="1" x14ac:dyDescent="0.25">
      <c r="A119" s="2">
        <v>105</v>
      </c>
      <c r="B119" s="3" t="s">
        <v>124</v>
      </c>
      <c r="C119" s="4">
        <v>150</v>
      </c>
      <c r="D119" s="5" t="s">
        <v>19</v>
      </c>
      <c r="E119" s="6"/>
      <c r="F119" s="7" t="str">
        <f t="shared" si="3"/>
        <v/>
      </c>
    </row>
    <row r="120" spans="1:6" ht="78" customHeight="1" x14ac:dyDescent="0.25">
      <c r="A120" s="8">
        <v>106</v>
      </c>
      <c r="B120" s="9" t="s">
        <v>125</v>
      </c>
      <c r="C120" s="10">
        <v>150</v>
      </c>
      <c r="D120" s="11" t="s">
        <v>19</v>
      </c>
      <c r="E120" s="6"/>
      <c r="F120" s="12" t="str">
        <f t="shared" si="3"/>
        <v/>
      </c>
    </row>
    <row r="121" spans="1:6" ht="78" customHeight="1" x14ac:dyDescent="0.25">
      <c r="A121" s="2">
        <v>107</v>
      </c>
      <c r="B121" s="3" t="s">
        <v>126</v>
      </c>
      <c r="C121" s="4">
        <v>150</v>
      </c>
      <c r="D121" s="5" t="s">
        <v>19</v>
      </c>
      <c r="E121" s="6"/>
      <c r="F121" s="7" t="str">
        <f t="shared" si="3"/>
        <v/>
      </c>
    </row>
    <row r="122" spans="1:6" ht="78" customHeight="1" x14ac:dyDescent="0.25">
      <c r="A122" s="8">
        <v>108</v>
      </c>
      <c r="B122" s="9" t="s">
        <v>127</v>
      </c>
      <c r="C122" s="10">
        <v>24</v>
      </c>
      <c r="D122" s="11" t="s">
        <v>19</v>
      </c>
      <c r="E122" s="6"/>
      <c r="F122" s="12" t="str">
        <f t="shared" si="3"/>
        <v/>
      </c>
    </row>
    <row r="123" spans="1:6" ht="78" customHeight="1" x14ac:dyDescent="0.25">
      <c r="A123" s="2">
        <v>109</v>
      </c>
      <c r="B123" s="3" t="s">
        <v>128</v>
      </c>
      <c r="C123" s="4">
        <v>30</v>
      </c>
      <c r="D123" s="5" t="s">
        <v>19</v>
      </c>
      <c r="E123" s="6"/>
      <c r="F123" s="7" t="str">
        <f t="shared" si="3"/>
        <v/>
      </c>
    </row>
    <row r="124" spans="1:6" ht="78" customHeight="1" x14ac:dyDescent="0.25">
      <c r="A124" s="8">
        <v>110</v>
      </c>
      <c r="B124" s="9" t="s">
        <v>129</v>
      </c>
      <c r="C124" s="10">
        <v>30</v>
      </c>
      <c r="D124" s="11" t="s">
        <v>19</v>
      </c>
      <c r="E124" s="6"/>
      <c r="F124" s="12" t="str">
        <f t="shared" si="3"/>
        <v/>
      </c>
    </row>
    <row r="125" spans="1:6" ht="78" customHeight="1" x14ac:dyDescent="0.25">
      <c r="A125" s="2">
        <v>111</v>
      </c>
      <c r="B125" s="3" t="s">
        <v>130</v>
      </c>
      <c r="C125" s="4">
        <v>30</v>
      </c>
      <c r="D125" s="5" t="s">
        <v>19</v>
      </c>
      <c r="E125" s="6"/>
      <c r="F125" s="7" t="str">
        <f t="shared" si="3"/>
        <v/>
      </c>
    </row>
    <row r="126" spans="1:6" ht="78" customHeight="1" x14ac:dyDescent="0.25">
      <c r="A126" s="8">
        <v>112</v>
      </c>
      <c r="B126" s="9" t="s">
        <v>131</v>
      </c>
      <c r="C126" s="10">
        <v>30</v>
      </c>
      <c r="D126" s="11" t="s">
        <v>19</v>
      </c>
      <c r="E126" s="6"/>
      <c r="F126" s="12" t="str">
        <f t="shared" si="3"/>
        <v/>
      </c>
    </row>
    <row r="127" spans="1:6" ht="78" customHeight="1" x14ac:dyDescent="0.25">
      <c r="A127" s="2">
        <v>113</v>
      </c>
      <c r="B127" s="3" t="s">
        <v>132</v>
      </c>
      <c r="C127" s="4">
        <v>30</v>
      </c>
      <c r="D127" s="5" t="s">
        <v>19</v>
      </c>
      <c r="E127" s="6"/>
      <c r="F127" s="7" t="str">
        <f t="shared" si="3"/>
        <v/>
      </c>
    </row>
    <row r="128" spans="1:6" ht="78" customHeight="1" x14ac:dyDescent="0.25">
      <c r="A128" s="8">
        <v>114</v>
      </c>
      <c r="B128" s="9" t="s">
        <v>133</v>
      </c>
      <c r="C128" s="10">
        <v>10</v>
      </c>
      <c r="D128" s="11" t="s">
        <v>19</v>
      </c>
      <c r="E128" s="6"/>
      <c r="F128" s="12" t="str">
        <f t="shared" si="3"/>
        <v/>
      </c>
    </row>
    <row r="129" spans="1:6" ht="78" customHeight="1" x14ac:dyDescent="0.25">
      <c r="A129" s="2">
        <v>115</v>
      </c>
      <c r="B129" s="3" t="s">
        <v>134</v>
      </c>
      <c r="C129" s="4">
        <v>10</v>
      </c>
      <c r="D129" s="5" t="s">
        <v>19</v>
      </c>
      <c r="E129" s="6"/>
      <c r="F129" s="7" t="str">
        <f t="shared" si="3"/>
        <v/>
      </c>
    </row>
    <row r="130" spans="1:6" ht="78" customHeight="1" x14ac:dyDescent="0.25">
      <c r="A130" s="8">
        <v>116</v>
      </c>
      <c r="B130" s="9" t="s">
        <v>135</v>
      </c>
      <c r="C130" s="10">
        <v>1</v>
      </c>
      <c r="D130" s="11" t="s">
        <v>19</v>
      </c>
      <c r="E130" s="6"/>
      <c r="F130" s="12" t="str">
        <f t="shared" si="3"/>
        <v/>
      </c>
    </row>
    <row r="131" spans="1:6" ht="78" customHeight="1" x14ac:dyDescent="0.25">
      <c r="A131" s="2">
        <v>117</v>
      </c>
      <c r="B131" s="3" t="s">
        <v>136</v>
      </c>
      <c r="C131" s="4">
        <v>12</v>
      </c>
      <c r="D131" s="5" t="s">
        <v>19</v>
      </c>
      <c r="E131" s="6"/>
      <c r="F131" s="7" t="str">
        <f t="shared" si="3"/>
        <v/>
      </c>
    </row>
    <row r="132" spans="1:6" ht="78" customHeight="1" x14ac:dyDescent="0.25">
      <c r="A132" s="8">
        <v>118</v>
      </c>
      <c r="B132" s="9" t="s">
        <v>137</v>
      </c>
      <c r="C132" s="10">
        <v>4</v>
      </c>
      <c r="D132" s="11" t="s">
        <v>19</v>
      </c>
      <c r="E132" s="6"/>
      <c r="F132" s="12" t="str">
        <f t="shared" si="3"/>
        <v/>
      </c>
    </row>
    <row r="133" spans="1:6" ht="78" customHeight="1" x14ac:dyDescent="0.25">
      <c r="A133" s="2">
        <v>119</v>
      </c>
      <c r="B133" s="3" t="s">
        <v>138</v>
      </c>
      <c r="C133" s="4">
        <v>1</v>
      </c>
      <c r="D133" s="5" t="s">
        <v>19</v>
      </c>
      <c r="E133" s="6"/>
      <c r="F133" s="7" t="str">
        <f t="shared" si="3"/>
        <v/>
      </c>
    </row>
    <row r="134" spans="1:6" ht="19.5" customHeight="1" x14ac:dyDescent="0.25">
      <c r="A134" s="31" t="s">
        <v>139</v>
      </c>
      <c r="B134" s="31"/>
      <c r="C134" s="31"/>
      <c r="D134" s="31"/>
      <c r="E134" s="13"/>
      <c r="F134" s="14">
        <f>IFERROR(SUM(F15:F133),0)</f>
        <v>0</v>
      </c>
    </row>
    <row r="135" spans="1:6" ht="21" customHeight="1" x14ac:dyDescent="0.25"/>
    <row r="136" spans="1:6" ht="21.75" customHeight="1" x14ac:dyDescent="0.25">
      <c r="A136" s="32" t="s">
        <v>140</v>
      </c>
      <c r="B136" s="32"/>
      <c r="C136" s="32"/>
      <c r="D136" s="32"/>
      <c r="E136" s="32"/>
      <c r="F136" s="32"/>
    </row>
    <row r="137" spans="1:6" ht="30" customHeight="1" x14ac:dyDescent="0.25">
      <c r="A137" s="1" t="s">
        <v>10</v>
      </c>
      <c r="B137" s="1" t="s">
        <v>11</v>
      </c>
      <c r="C137" s="1" t="s">
        <v>12</v>
      </c>
      <c r="D137" s="1" t="s">
        <v>13</v>
      </c>
      <c r="E137" s="1" t="s">
        <v>14</v>
      </c>
      <c r="F137" s="1" t="s">
        <v>15</v>
      </c>
    </row>
    <row r="138" spans="1:6" ht="78" customHeight="1" x14ac:dyDescent="0.25">
      <c r="A138" s="2">
        <v>1</v>
      </c>
      <c r="B138" s="3" t="s">
        <v>16</v>
      </c>
      <c r="C138" s="4">
        <v>3</v>
      </c>
      <c r="D138" s="5" t="s">
        <v>17</v>
      </c>
      <c r="E138" s="6"/>
      <c r="F138" s="7" t="str">
        <f t="shared" ref="F138:F169" si="4">IF(AND(ISNUMBER(C138),ISNUMBER(E138)),C138*E138,"")</f>
        <v/>
      </c>
    </row>
    <row r="139" spans="1:6" ht="78" customHeight="1" x14ac:dyDescent="0.25">
      <c r="A139" s="8">
        <v>2</v>
      </c>
      <c r="B139" s="9" t="s">
        <v>18</v>
      </c>
      <c r="C139" s="10">
        <v>1</v>
      </c>
      <c r="D139" s="11" t="s">
        <v>19</v>
      </c>
      <c r="E139" s="6"/>
      <c r="F139" s="12" t="str">
        <f t="shared" si="4"/>
        <v/>
      </c>
    </row>
    <row r="140" spans="1:6" ht="78" customHeight="1" x14ac:dyDescent="0.25">
      <c r="A140" s="2">
        <v>3</v>
      </c>
      <c r="B140" s="3" t="s">
        <v>20</v>
      </c>
      <c r="C140" s="4">
        <v>3</v>
      </c>
      <c r="D140" s="5" t="s">
        <v>17</v>
      </c>
      <c r="E140" s="6"/>
      <c r="F140" s="7" t="str">
        <f t="shared" si="4"/>
        <v/>
      </c>
    </row>
    <row r="141" spans="1:6" ht="78" customHeight="1" x14ac:dyDescent="0.25">
      <c r="A141" s="8">
        <v>4</v>
      </c>
      <c r="B141" s="9" t="s">
        <v>21</v>
      </c>
      <c r="C141" s="10">
        <v>3</v>
      </c>
      <c r="D141" s="11" t="s">
        <v>19</v>
      </c>
      <c r="E141" s="6"/>
      <c r="F141" s="12" t="str">
        <f t="shared" si="4"/>
        <v/>
      </c>
    </row>
    <row r="142" spans="1:6" ht="78" customHeight="1" x14ac:dyDescent="0.25">
      <c r="A142" s="2">
        <v>5</v>
      </c>
      <c r="B142" s="3" t="s">
        <v>22</v>
      </c>
      <c r="C142" s="4">
        <v>1</v>
      </c>
      <c r="D142" s="5" t="s">
        <v>19</v>
      </c>
      <c r="E142" s="6"/>
      <c r="F142" s="7" t="str">
        <f t="shared" si="4"/>
        <v/>
      </c>
    </row>
    <row r="143" spans="1:6" ht="78" customHeight="1" x14ac:dyDescent="0.25">
      <c r="A143" s="8">
        <v>6</v>
      </c>
      <c r="B143" s="9" t="s">
        <v>23</v>
      </c>
      <c r="C143" s="10">
        <v>1</v>
      </c>
      <c r="D143" s="11" t="s">
        <v>24</v>
      </c>
      <c r="E143" s="6"/>
      <c r="F143" s="12" t="str">
        <f t="shared" si="4"/>
        <v/>
      </c>
    </row>
    <row r="144" spans="1:6" ht="78" customHeight="1" x14ac:dyDescent="0.25">
      <c r="A144" s="2">
        <v>7</v>
      </c>
      <c r="B144" s="3" t="s">
        <v>25</v>
      </c>
      <c r="C144" s="4">
        <v>2</v>
      </c>
      <c r="D144" s="5" t="s">
        <v>17</v>
      </c>
      <c r="E144" s="6"/>
      <c r="F144" s="7" t="str">
        <f t="shared" si="4"/>
        <v/>
      </c>
    </row>
    <row r="145" spans="1:6" ht="78" customHeight="1" x14ac:dyDescent="0.25">
      <c r="A145" s="8">
        <v>8</v>
      </c>
      <c r="B145" s="9" t="s">
        <v>26</v>
      </c>
      <c r="C145" s="10">
        <v>2</v>
      </c>
      <c r="D145" s="11" t="s">
        <v>19</v>
      </c>
      <c r="E145" s="6"/>
      <c r="F145" s="12" t="str">
        <f t="shared" si="4"/>
        <v/>
      </c>
    </row>
    <row r="146" spans="1:6" ht="78" customHeight="1" x14ac:dyDescent="0.25">
      <c r="A146" s="2">
        <v>9</v>
      </c>
      <c r="B146" s="3" t="s">
        <v>27</v>
      </c>
      <c r="C146" s="4">
        <v>1</v>
      </c>
      <c r="D146" s="5" t="s">
        <v>19</v>
      </c>
      <c r="E146" s="6"/>
      <c r="F146" s="7" t="str">
        <f t="shared" si="4"/>
        <v/>
      </c>
    </row>
    <row r="147" spans="1:6" ht="78" customHeight="1" x14ac:dyDescent="0.25">
      <c r="A147" s="8">
        <v>10</v>
      </c>
      <c r="B147" s="9" t="s">
        <v>28</v>
      </c>
      <c r="C147" s="10">
        <v>1</v>
      </c>
      <c r="D147" s="11" t="s">
        <v>19</v>
      </c>
      <c r="E147" s="6"/>
      <c r="F147" s="12" t="str">
        <f t="shared" si="4"/>
        <v/>
      </c>
    </row>
    <row r="148" spans="1:6" ht="78" customHeight="1" x14ac:dyDescent="0.25">
      <c r="A148" s="2">
        <v>11</v>
      </c>
      <c r="B148" s="3" t="s">
        <v>29</v>
      </c>
      <c r="C148" s="4">
        <v>2</v>
      </c>
      <c r="D148" s="5" t="s">
        <v>19</v>
      </c>
      <c r="E148" s="6"/>
      <c r="F148" s="7" t="str">
        <f t="shared" si="4"/>
        <v/>
      </c>
    </row>
    <row r="149" spans="1:6" ht="78" customHeight="1" x14ac:dyDescent="0.25">
      <c r="A149" s="8">
        <v>12</v>
      </c>
      <c r="B149" s="9" t="s">
        <v>30</v>
      </c>
      <c r="C149" s="10">
        <v>2</v>
      </c>
      <c r="D149" s="11" t="s">
        <v>19</v>
      </c>
      <c r="E149" s="6"/>
      <c r="F149" s="12" t="str">
        <f t="shared" si="4"/>
        <v/>
      </c>
    </row>
    <row r="150" spans="1:6" ht="78" customHeight="1" x14ac:dyDescent="0.25">
      <c r="A150" s="2">
        <v>13</v>
      </c>
      <c r="B150" s="3" t="s">
        <v>31</v>
      </c>
      <c r="C150" s="4">
        <v>1</v>
      </c>
      <c r="D150" s="5" t="s">
        <v>19</v>
      </c>
      <c r="E150" s="6"/>
      <c r="F150" s="7" t="str">
        <f t="shared" si="4"/>
        <v/>
      </c>
    </row>
    <row r="151" spans="1:6" ht="78" customHeight="1" x14ac:dyDescent="0.25">
      <c r="A151" s="8">
        <v>14</v>
      </c>
      <c r="B151" s="9" t="s">
        <v>32</v>
      </c>
      <c r="C151" s="10">
        <v>1</v>
      </c>
      <c r="D151" s="11" t="s">
        <v>19</v>
      </c>
      <c r="E151" s="6"/>
      <c r="F151" s="12" t="str">
        <f t="shared" si="4"/>
        <v/>
      </c>
    </row>
    <row r="152" spans="1:6" ht="78" customHeight="1" x14ac:dyDescent="0.25">
      <c r="A152" s="2">
        <v>15</v>
      </c>
      <c r="B152" s="3" t="s">
        <v>33</v>
      </c>
      <c r="C152" s="4">
        <v>2</v>
      </c>
      <c r="D152" s="5" t="s">
        <v>19</v>
      </c>
      <c r="E152" s="6"/>
      <c r="F152" s="7" t="str">
        <f t="shared" si="4"/>
        <v/>
      </c>
    </row>
    <row r="153" spans="1:6" ht="78" customHeight="1" x14ac:dyDescent="0.25">
      <c r="A153" s="8">
        <v>16</v>
      </c>
      <c r="B153" s="9" t="s">
        <v>34</v>
      </c>
      <c r="C153" s="10">
        <v>10</v>
      </c>
      <c r="D153" s="11" t="s">
        <v>19</v>
      </c>
      <c r="E153" s="6"/>
      <c r="F153" s="12" t="str">
        <f t="shared" si="4"/>
        <v/>
      </c>
    </row>
    <row r="154" spans="1:6" ht="78" customHeight="1" x14ac:dyDescent="0.25">
      <c r="A154" s="2">
        <v>17</v>
      </c>
      <c r="B154" s="3" t="s">
        <v>35</v>
      </c>
      <c r="C154" s="4">
        <v>2</v>
      </c>
      <c r="D154" s="5" t="s">
        <v>19</v>
      </c>
      <c r="E154" s="6"/>
      <c r="F154" s="7" t="str">
        <f t="shared" si="4"/>
        <v/>
      </c>
    </row>
    <row r="155" spans="1:6" ht="78" customHeight="1" x14ac:dyDescent="0.25">
      <c r="A155" s="8">
        <v>18</v>
      </c>
      <c r="B155" s="9" t="s">
        <v>36</v>
      </c>
      <c r="C155" s="10">
        <v>15</v>
      </c>
      <c r="D155" s="11" t="s">
        <v>37</v>
      </c>
      <c r="E155" s="6"/>
      <c r="F155" s="12" t="str">
        <f t="shared" si="4"/>
        <v/>
      </c>
    </row>
    <row r="156" spans="1:6" ht="78" customHeight="1" x14ac:dyDescent="0.25">
      <c r="A156" s="2">
        <v>19</v>
      </c>
      <c r="B156" s="3" t="s">
        <v>38</v>
      </c>
      <c r="C156" s="4">
        <v>6</v>
      </c>
      <c r="D156" s="5" t="s">
        <v>37</v>
      </c>
      <c r="E156" s="6"/>
      <c r="F156" s="7" t="str">
        <f t="shared" si="4"/>
        <v/>
      </c>
    </row>
    <row r="157" spans="1:6" ht="78" customHeight="1" x14ac:dyDescent="0.25">
      <c r="A157" s="8">
        <v>20</v>
      </c>
      <c r="B157" s="9" t="s">
        <v>39</v>
      </c>
      <c r="C157" s="10">
        <v>1</v>
      </c>
      <c r="D157" s="11" t="s">
        <v>19</v>
      </c>
      <c r="E157" s="6"/>
      <c r="F157" s="12" t="str">
        <f t="shared" si="4"/>
        <v/>
      </c>
    </row>
    <row r="158" spans="1:6" ht="78" customHeight="1" x14ac:dyDescent="0.25">
      <c r="A158" s="2">
        <v>21</v>
      </c>
      <c r="B158" s="3" t="s">
        <v>40</v>
      </c>
      <c r="C158" s="4">
        <v>1</v>
      </c>
      <c r="D158" s="5" t="s">
        <v>19</v>
      </c>
      <c r="E158" s="6"/>
      <c r="F158" s="7" t="str">
        <f t="shared" si="4"/>
        <v/>
      </c>
    </row>
    <row r="159" spans="1:6" ht="78" customHeight="1" x14ac:dyDescent="0.25">
      <c r="A159" s="8">
        <v>22</v>
      </c>
      <c r="B159" s="9" t="s">
        <v>41</v>
      </c>
      <c r="C159" s="10">
        <v>1</v>
      </c>
      <c r="D159" s="11" t="s">
        <v>19</v>
      </c>
      <c r="E159" s="6"/>
      <c r="F159" s="12" t="str">
        <f t="shared" si="4"/>
        <v/>
      </c>
    </row>
    <row r="160" spans="1:6" ht="78" customHeight="1" x14ac:dyDescent="0.25">
      <c r="A160" s="2">
        <v>23</v>
      </c>
      <c r="B160" s="3" t="s">
        <v>42</v>
      </c>
      <c r="C160" s="4">
        <v>5</v>
      </c>
      <c r="D160" s="5" t="s">
        <v>17</v>
      </c>
      <c r="E160" s="6"/>
      <c r="F160" s="7" t="str">
        <f t="shared" si="4"/>
        <v/>
      </c>
    </row>
    <row r="161" spans="1:6" ht="78" customHeight="1" x14ac:dyDescent="0.25">
      <c r="A161" s="8">
        <v>24</v>
      </c>
      <c r="B161" s="9" t="s">
        <v>43</v>
      </c>
      <c r="C161" s="10">
        <v>6</v>
      </c>
      <c r="D161" s="11" t="s">
        <v>19</v>
      </c>
      <c r="E161" s="6"/>
      <c r="F161" s="12" t="str">
        <f t="shared" si="4"/>
        <v/>
      </c>
    </row>
    <row r="162" spans="1:6" ht="78" customHeight="1" x14ac:dyDescent="0.25">
      <c r="A162" s="2">
        <v>25</v>
      </c>
      <c r="B162" s="3" t="s">
        <v>44</v>
      </c>
      <c r="C162" s="4">
        <v>1</v>
      </c>
      <c r="D162" s="5" t="s">
        <v>17</v>
      </c>
      <c r="E162" s="6"/>
      <c r="F162" s="7" t="str">
        <f t="shared" si="4"/>
        <v/>
      </c>
    </row>
    <row r="163" spans="1:6" ht="78" customHeight="1" x14ac:dyDescent="0.25">
      <c r="A163" s="8">
        <v>26</v>
      </c>
      <c r="B163" s="9" t="s">
        <v>45</v>
      </c>
      <c r="C163" s="10">
        <v>1</v>
      </c>
      <c r="D163" s="11" t="s">
        <v>19</v>
      </c>
      <c r="E163" s="6"/>
      <c r="F163" s="12" t="str">
        <f t="shared" si="4"/>
        <v/>
      </c>
    </row>
    <row r="164" spans="1:6" ht="78" customHeight="1" x14ac:dyDescent="0.25">
      <c r="A164" s="2">
        <v>27</v>
      </c>
      <c r="B164" s="3" t="s">
        <v>46</v>
      </c>
      <c r="C164" s="4">
        <v>1</v>
      </c>
      <c r="D164" s="5" t="s">
        <v>19</v>
      </c>
      <c r="E164" s="6"/>
      <c r="F164" s="7" t="str">
        <f t="shared" si="4"/>
        <v/>
      </c>
    </row>
    <row r="165" spans="1:6" ht="78" customHeight="1" x14ac:dyDescent="0.25">
      <c r="A165" s="8">
        <v>28</v>
      </c>
      <c r="B165" s="9" t="s">
        <v>47</v>
      </c>
      <c r="C165" s="10">
        <v>4</v>
      </c>
      <c r="D165" s="11" t="s">
        <v>19</v>
      </c>
      <c r="E165" s="6"/>
      <c r="F165" s="12" t="str">
        <f t="shared" si="4"/>
        <v/>
      </c>
    </row>
    <row r="166" spans="1:6" ht="78" customHeight="1" x14ac:dyDescent="0.25">
      <c r="A166" s="2">
        <v>29</v>
      </c>
      <c r="B166" s="3" t="s">
        <v>48</v>
      </c>
      <c r="C166" s="4">
        <v>5</v>
      </c>
      <c r="D166" s="5" t="s">
        <v>19</v>
      </c>
      <c r="E166" s="6"/>
      <c r="F166" s="7" t="str">
        <f t="shared" si="4"/>
        <v/>
      </c>
    </row>
    <row r="167" spans="1:6" ht="78" customHeight="1" x14ac:dyDescent="0.25">
      <c r="A167" s="8">
        <v>30</v>
      </c>
      <c r="B167" s="9" t="s">
        <v>49</v>
      </c>
      <c r="C167" s="10">
        <v>5</v>
      </c>
      <c r="D167" s="11" t="s">
        <v>19</v>
      </c>
      <c r="E167" s="6"/>
      <c r="F167" s="12" t="str">
        <f t="shared" si="4"/>
        <v/>
      </c>
    </row>
    <row r="168" spans="1:6" ht="78" customHeight="1" x14ac:dyDescent="0.25">
      <c r="A168" s="2">
        <v>31</v>
      </c>
      <c r="B168" s="3" t="s">
        <v>50</v>
      </c>
      <c r="C168" s="4">
        <v>4</v>
      </c>
      <c r="D168" s="5" t="s">
        <v>19</v>
      </c>
      <c r="E168" s="6"/>
      <c r="F168" s="7" t="str">
        <f t="shared" si="4"/>
        <v/>
      </c>
    </row>
    <row r="169" spans="1:6" ht="78" customHeight="1" x14ac:dyDescent="0.25">
      <c r="A169" s="8">
        <v>32</v>
      </c>
      <c r="B169" s="9" t="s">
        <v>51</v>
      </c>
      <c r="C169" s="10">
        <v>4</v>
      </c>
      <c r="D169" s="11" t="s">
        <v>19</v>
      </c>
      <c r="E169" s="6"/>
      <c r="F169" s="12" t="str">
        <f t="shared" si="4"/>
        <v/>
      </c>
    </row>
    <row r="170" spans="1:6" ht="78" customHeight="1" x14ac:dyDescent="0.25">
      <c r="A170" s="2">
        <v>33</v>
      </c>
      <c r="B170" s="3" t="s">
        <v>52</v>
      </c>
      <c r="C170" s="4">
        <v>4</v>
      </c>
      <c r="D170" s="5" t="s">
        <v>19</v>
      </c>
      <c r="E170" s="6"/>
      <c r="F170" s="7" t="str">
        <f t="shared" ref="F170:F201" si="5">IF(AND(ISNUMBER(C170),ISNUMBER(E170)),C170*E170,"")</f>
        <v/>
      </c>
    </row>
    <row r="171" spans="1:6" ht="78" customHeight="1" x14ac:dyDescent="0.25">
      <c r="A171" s="8">
        <v>34</v>
      </c>
      <c r="B171" s="9" t="s">
        <v>53</v>
      </c>
      <c r="C171" s="10">
        <v>4</v>
      </c>
      <c r="D171" s="11" t="s">
        <v>19</v>
      </c>
      <c r="E171" s="6"/>
      <c r="F171" s="12" t="str">
        <f t="shared" si="5"/>
        <v/>
      </c>
    </row>
    <row r="172" spans="1:6" ht="78" customHeight="1" x14ac:dyDescent="0.25">
      <c r="A172" s="2">
        <v>35</v>
      </c>
      <c r="B172" s="3" t="s">
        <v>54</v>
      </c>
      <c r="C172" s="4">
        <v>4</v>
      </c>
      <c r="D172" s="5" t="s">
        <v>19</v>
      </c>
      <c r="E172" s="6"/>
      <c r="F172" s="7" t="str">
        <f t="shared" si="5"/>
        <v/>
      </c>
    </row>
    <row r="173" spans="1:6" ht="78" customHeight="1" x14ac:dyDescent="0.25">
      <c r="A173" s="8">
        <v>36</v>
      </c>
      <c r="B173" s="9" t="s">
        <v>55</v>
      </c>
      <c r="C173" s="10">
        <v>4</v>
      </c>
      <c r="D173" s="11" t="s">
        <v>19</v>
      </c>
      <c r="E173" s="6"/>
      <c r="F173" s="12" t="str">
        <f t="shared" si="5"/>
        <v/>
      </c>
    </row>
    <row r="174" spans="1:6" ht="78" customHeight="1" x14ac:dyDescent="0.25">
      <c r="A174" s="2">
        <v>37</v>
      </c>
      <c r="B174" s="3" t="s">
        <v>56</v>
      </c>
      <c r="C174" s="4">
        <v>8</v>
      </c>
      <c r="D174" s="5" t="s">
        <v>19</v>
      </c>
      <c r="E174" s="6"/>
      <c r="F174" s="7" t="str">
        <f t="shared" si="5"/>
        <v/>
      </c>
    </row>
    <row r="175" spans="1:6" ht="78" customHeight="1" x14ac:dyDescent="0.25">
      <c r="A175" s="8">
        <v>38</v>
      </c>
      <c r="B175" s="9" t="s">
        <v>57</v>
      </c>
      <c r="C175" s="10">
        <v>1</v>
      </c>
      <c r="D175" s="11" t="s">
        <v>19</v>
      </c>
      <c r="E175" s="6"/>
      <c r="F175" s="12" t="str">
        <f t="shared" si="5"/>
        <v/>
      </c>
    </row>
    <row r="176" spans="1:6" ht="78" customHeight="1" x14ac:dyDescent="0.25">
      <c r="A176" s="2">
        <v>39</v>
      </c>
      <c r="B176" s="3" t="s">
        <v>58</v>
      </c>
      <c r="C176" s="4">
        <v>1</v>
      </c>
      <c r="D176" s="5" t="s">
        <v>19</v>
      </c>
      <c r="E176" s="6"/>
      <c r="F176" s="7" t="str">
        <f t="shared" si="5"/>
        <v/>
      </c>
    </row>
    <row r="177" spans="1:6" ht="78" customHeight="1" x14ac:dyDescent="0.25">
      <c r="A177" s="8">
        <v>40</v>
      </c>
      <c r="B177" s="9" t="s">
        <v>59</v>
      </c>
      <c r="C177" s="10">
        <v>1</v>
      </c>
      <c r="D177" s="11" t="s">
        <v>19</v>
      </c>
      <c r="E177" s="6"/>
      <c r="F177" s="12" t="str">
        <f t="shared" si="5"/>
        <v/>
      </c>
    </row>
    <row r="178" spans="1:6" ht="78" customHeight="1" x14ac:dyDescent="0.25">
      <c r="A178" s="2">
        <v>41</v>
      </c>
      <c r="B178" s="3" t="s">
        <v>60</v>
      </c>
      <c r="C178" s="4">
        <v>2</v>
      </c>
      <c r="D178" s="5" t="s">
        <v>19</v>
      </c>
      <c r="E178" s="6"/>
      <c r="F178" s="7" t="str">
        <f t="shared" si="5"/>
        <v/>
      </c>
    </row>
    <row r="179" spans="1:6" ht="78" customHeight="1" x14ac:dyDescent="0.25">
      <c r="A179" s="8">
        <v>42</v>
      </c>
      <c r="B179" s="9" t="s">
        <v>61</v>
      </c>
      <c r="C179" s="10">
        <v>3</v>
      </c>
      <c r="D179" s="11" t="s">
        <v>19</v>
      </c>
      <c r="E179" s="6"/>
      <c r="F179" s="12" t="str">
        <f t="shared" si="5"/>
        <v/>
      </c>
    </row>
    <row r="180" spans="1:6" ht="78" customHeight="1" x14ac:dyDescent="0.25">
      <c r="A180" s="2">
        <v>43</v>
      </c>
      <c r="B180" s="3" t="s">
        <v>62</v>
      </c>
      <c r="C180" s="4">
        <v>10</v>
      </c>
      <c r="D180" s="5" t="s">
        <v>19</v>
      </c>
      <c r="E180" s="6"/>
      <c r="F180" s="7" t="str">
        <f t="shared" si="5"/>
        <v/>
      </c>
    </row>
    <row r="181" spans="1:6" ht="78" customHeight="1" x14ac:dyDescent="0.25">
      <c r="A181" s="8">
        <v>44</v>
      </c>
      <c r="B181" s="9" t="s">
        <v>63</v>
      </c>
      <c r="C181" s="10">
        <v>1</v>
      </c>
      <c r="D181" s="11" t="s">
        <v>19</v>
      </c>
      <c r="E181" s="6"/>
      <c r="F181" s="12" t="str">
        <f t="shared" si="5"/>
        <v/>
      </c>
    </row>
    <row r="182" spans="1:6" ht="78" customHeight="1" x14ac:dyDescent="0.25">
      <c r="A182" s="2">
        <v>45</v>
      </c>
      <c r="B182" s="3" t="s">
        <v>64</v>
      </c>
      <c r="C182" s="4">
        <v>1</v>
      </c>
      <c r="D182" s="5" t="s">
        <v>19</v>
      </c>
      <c r="E182" s="6"/>
      <c r="F182" s="7" t="str">
        <f t="shared" si="5"/>
        <v/>
      </c>
    </row>
    <row r="183" spans="1:6" ht="78" customHeight="1" x14ac:dyDescent="0.25">
      <c r="A183" s="8">
        <v>46</v>
      </c>
      <c r="B183" s="9" t="s">
        <v>65</v>
      </c>
      <c r="C183" s="10">
        <v>2</v>
      </c>
      <c r="D183" s="11" t="s">
        <v>19</v>
      </c>
      <c r="E183" s="6"/>
      <c r="F183" s="12" t="str">
        <f t="shared" si="5"/>
        <v/>
      </c>
    </row>
    <row r="184" spans="1:6" ht="78" customHeight="1" x14ac:dyDescent="0.25">
      <c r="A184" s="2">
        <v>47</v>
      </c>
      <c r="B184" s="3" t="s">
        <v>66</v>
      </c>
      <c r="C184" s="4">
        <v>2</v>
      </c>
      <c r="D184" s="5" t="s">
        <v>19</v>
      </c>
      <c r="E184" s="6"/>
      <c r="F184" s="7" t="str">
        <f t="shared" si="5"/>
        <v/>
      </c>
    </row>
    <row r="185" spans="1:6" ht="78" customHeight="1" x14ac:dyDescent="0.25">
      <c r="A185" s="8">
        <v>48</v>
      </c>
      <c r="B185" s="9" t="s">
        <v>67</v>
      </c>
      <c r="C185" s="10">
        <v>1</v>
      </c>
      <c r="D185" s="11" t="s">
        <v>17</v>
      </c>
      <c r="E185" s="6"/>
      <c r="F185" s="12" t="str">
        <f t="shared" si="5"/>
        <v/>
      </c>
    </row>
    <row r="186" spans="1:6" ht="78" customHeight="1" x14ac:dyDescent="0.25">
      <c r="A186" s="2">
        <v>49</v>
      </c>
      <c r="B186" s="3" t="s">
        <v>68</v>
      </c>
      <c r="C186" s="4">
        <v>1</v>
      </c>
      <c r="D186" s="5" t="s">
        <v>19</v>
      </c>
      <c r="E186" s="6"/>
      <c r="F186" s="7" t="str">
        <f t="shared" si="5"/>
        <v/>
      </c>
    </row>
    <row r="187" spans="1:6" ht="78" customHeight="1" x14ac:dyDescent="0.25">
      <c r="A187" s="8">
        <v>50</v>
      </c>
      <c r="B187" s="9" t="s">
        <v>69</v>
      </c>
      <c r="C187" s="10">
        <v>1</v>
      </c>
      <c r="D187" s="11" t="s">
        <v>19</v>
      </c>
      <c r="E187" s="6"/>
      <c r="F187" s="12" t="str">
        <f t="shared" si="5"/>
        <v/>
      </c>
    </row>
    <row r="188" spans="1:6" ht="78" customHeight="1" x14ac:dyDescent="0.25">
      <c r="A188" s="2">
        <v>51</v>
      </c>
      <c r="B188" s="3" t="s">
        <v>70</v>
      </c>
      <c r="C188" s="4">
        <v>1</v>
      </c>
      <c r="D188" s="5" t="s">
        <v>19</v>
      </c>
      <c r="E188" s="6"/>
      <c r="F188" s="7" t="str">
        <f t="shared" si="5"/>
        <v/>
      </c>
    </row>
    <row r="189" spans="1:6" ht="78" customHeight="1" x14ac:dyDescent="0.25">
      <c r="A189" s="8">
        <v>52</v>
      </c>
      <c r="B189" s="9" t="s">
        <v>71</v>
      </c>
      <c r="C189" s="10">
        <v>1</v>
      </c>
      <c r="D189" s="11" t="s">
        <v>19</v>
      </c>
      <c r="E189" s="6"/>
      <c r="F189" s="12" t="str">
        <f t="shared" si="5"/>
        <v/>
      </c>
    </row>
    <row r="190" spans="1:6" ht="78" customHeight="1" x14ac:dyDescent="0.25">
      <c r="A190" s="2">
        <v>53</v>
      </c>
      <c r="B190" s="3" t="s">
        <v>72</v>
      </c>
      <c r="C190" s="4">
        <v>1</v>
      </c>
      <c r="D190" s="5" t="s">
        <v>19</v>
      </c>
      <c r="E190" s="6"/>
      <c r="F190" s="7" t="str">
        <f t="shared" si="5"/>
        <v/>
      </c>
    </row>
    <row r="191" spans="1:6" ht="78" customHeight="1" x14ac:dyDescent="0.25">
      <c r="A191" s="8">
        <v>54</v>
      </c>
      <c r="B191" s="9" t="s">
        <v>73</v>
      </c>
      <c r="C191" s="10">
        <v>4</v>
      </c>
      <c r="D191" s="11" t="s">
        <v>19</v>
      </c>
      <c r="E191" s="6"/>
      <c r="F191" s="12" t="str">
        <f t="shared" si="5"/>
        <v/>
      </c>
    </row>
    <row r="192" spans="1:6" ht="78" customHeight="1" x14ac:dyDescent="0.25">
      <c r="A192" s="2">
        <v>55</v>
      </c>
      <c r="B192" s="3" t="s">
        <v>74</v>
      </c>
      <c r="C192" s="4">
        <v>4</v>
      </c>
      <c r="D192" s="5" t="s">
        <v>19</v>
      </c>
      <c r="E192" s="6"/>
      <c r="F192" s="7" t="str">
        <f t="shared" si="5"/>
        <v/>
      </c>
    </row>
    <row r="193" spans="1:6" ht="78" customHeight="1" x14ac:dyDescent="0.25">
      <c r="A193" s="8">
        <v>56</v>
      </c>
      <c r="B193" s="9" t="s">
        <v>75</v>
      </c>
      <c r="C193" s="10">
        <v>4</v>
      </c>
      <c r="D193" s="11" t="s">
        <v>19</v>
      </c>
      <c r="E193" s="6"/>
      <c r="F193" s="12" t="str">
        <f t="shared" si="5"/>
        <v/>
      </c>
    </row>
    <row r="194" spans="1:6" ht="78" customHeight="1" x14ac:dyDescent="0.25">
      <c r="A194" s="2">
        <v>57</v>
      </c>
      <c r="B194" s="3" t="s">
        <v>76</v>
      </c>
      <c r="C194" s="4">
        <v>4</v>
      </c>
      <c r="D194" s="5" t="s">
        <v>19</v>
      </c>
      <c r="E194" s="6"/>
      <c r="F194" s="7" t="str">
        <f t="shared" si="5"/>
        <v/>
      </c>
    </row>
    <row r="195" spans="1:6" ht="78" customHeight="1" x14ac:dyDescent="0.25">
      <c r="A195" s="8">
        <v>58</v>
      </c>
      <c r="B195" s="9" t="s">
        <v>77</v>
      </c>
      <c r="C195" s="10">
        <v>2</v>
      </c>
      <c r="D195" s="11" t="s">
        <v>19</v>
      </c>
      <c r="E195" s="6"/>
      <c r="F195" s="12" t="str">
        <f t="shared" si="5"/>
        <v/>
      </c>
    </row>
    <row r="196" spans="1:6" ht="78" customHeight="1" x14ac:dyDescent="0.25">
      <c r="A196" s="2">
        <v>59</v>
      </c>
      <c r="B196" s="3" t="s">
        <v>78</v>
      </c>
      <c r="C196" s="4">
        <v>2</v>
      </c>
      <c r="D196" s="5" t="s">
        <v>19</v>
      </c>
      <c r="E196" s="6"/>
      <c r="F196" s="7" t="str">
        <f t="shared" si="5"/>
        <v/>
      </c>
    </row>
    <row r="197" spans="1:6" ht="78" customHeight="1" x14ac:dyDescent="0.25">
      <c r="A197" s="8">
        <v>60</v>
      </c>
      <c r="B197" s="9" t="s">
        <v>79</v>
      </c>
      <c r="C197" s="10">
        <v>2</v>
      </c>
      <c r="D197" s="11" t="s">
        <v>19</v>
      </c>
      <c r="E197" s="6"/>
      <c r="F197" s="12" t="str">
        <f t="shared" si="5"/>
        <v/>
      </c>
    </row>
    <row r="198" spans="1:6" ht="78" customHeight="1" x14ac:dyDescent="0.25">
      <c r="A198" s="2">
        <v>61</v>
      </c>
      <c r="B198" s="3" t="s">
        <v>80</v>
      </c>
      <c r="C198" s="4">
        <v>1</v>
      </c>
      <c r="D198" s="5" t="s">
        <v>19</v>
      </c>
      <c r="E198" s="6"/>
      <c r="F198" s="7" t="str">
        <f t="shared" si="5"/>
        <v/>
      </c>
    </row>
    <row r="199" spans="1:6" ht="78" customHeight="1" x14ac:dyDescent="0.25">
      <c r="A199" s="8">
        <v>62</v>
      </c>
      <c r="B199" s="9" t="s">
        <v>81</v>
      </c>
      <c r="C199" s="10">
        <v>1</v>
      </c>
      <c r="D199" s="11" t="s">
        <v>19</v>
      </c>
      <c r="E199" s="6"/>
      <c r="F199" s="12" t="str">
        <f t="shared" si="5"/>
        <v/>
      </c>
    </row>
    <row r="200" spans="1:6" ht="78" customHeight="1" x14ac:dyDescent="0.25">
      <c r="A200" s="2">
        <v>63</v>
      </c>
      <c r="B200" s="3" t="s">
        <v>82</v>
      </c>
      <c r="C200" s="4">
        <v>2</v>
      </c>
      <c r="D200" s="5" t="s">
        <v>19</v>
      </c>
      <c r="E200" s="6"/>
      <c r="F200" s="7" t="str">
        <f t="shared" si="5"/>
        <v/>
      </c>
    </row>
    <row r="201" spans="1:6" ht="78" customHeight="1" x14ac:dyDescent="0.25">
      <c r="A201" s="8">
        <v>64</v>
      </c>
      <c r="B201" s="9" t="s">
        <v>83</v>
      </c>
      <c r="C201" s="10">
        <v>8</v>
      </c>
      <c r="D201" s="11" t="s">
        <v>19</v>
      </c>
      <c r="E201" s="6"/>
      <c r="F201" s="12" t="str">
        <f t="shared" si="5"/>
        <v/>
      </c>
    </row>
    <row r="202" spans="1:6" ht="78" customHeight="1" x14ac:dyDescent="0.25">
      <c r="A202" s="2">
        <v>65</v>
      </c>
      <c r="B202" s="3" t="s">
        <v>84</v>
      </c>
      <c r="C202" s="4">
        <v>1</v>
      </c>
      <c r="D202" s="5" t="s">
        <v>19</v>
      </c>
      <c r="E202" s="6"/>
      <c r="F202" s="7" t="str">
        <f t="shared" ref="F202:F233" si="6">IF(AND(ISNUMBER(C202),ISNUMBER(E202)),C202*E202,"")</f>
        <v/>
      </c>
    </row>
    <row r="203" spans="1:6" ht="78" customHeight="1" x14ac:dyDescent="0.25">
      <c r="A203" s="8">
        <v>66</v>
      </c>
      <c r="B203" s="9" t="s">
        <v>85</v>
      </c>
      <c r="C203" s="10">
        <v>1</v>
      </c>
      <c r="D203" s="11" t="s">
        <v>17</v>
      </c>
      <c r="E203" s="6"/>
      <c r="F203" s="12" t="str">
        <f t="shared" si="6"/>
        <v/>
      </c>
    </row>
    <row r="204" spans="1:6" ht="78" customHeight="1" x14ac:dyDescent="0.25">
      <c r="A204" s="2">
        <v>67</v>
      </c>
      <c r="B204" s="3" t="s">
        <v>86</v>
      </c>
      <c r="C204" s="4">
        <v>1</v>
      </c>
      <c r="D204" s="5" t="s">
        <v>19</v>
      </c>
      <c r="E204" s="6"/>
      <c r="F204" s="7" t="str">
        <f t="shared" si="6"/>
        <v/>
      </c>
    </row>
    <row r="205" spans="1:6" ht="78" customHeight="1" x14ac:dyDescent="0.25">
      <c r="A205" s="8">
        <v>68</v>
      </c>
      <c r="B205" s="9" t="s">
        <v>87</v>
      </c>
      <c r="C205" s="10">
        <v>1</v>
      </c>
      <c r="D205" s="11" t="s">
        <v>19</v>
      </c>
      <c r="E205" s="6"/>
      <c r="F205" s="12" t="str">
        <f t="shared" si="6"/>
        <v/>
      </c>
    </row>
    <row r="206" spans="1:6" ht="78" customHeight="1" x14ac:dyDescent="0.25">
      <c r="A206" s="2">
        <v>69</v>
      </c>
      <c r="B206" s="3" t="s">
        <v>88</v>
      </c>
      <c r="C206" s="4">
        <v>6</v>
      </c>
      <c r="D206" s="5" t="s">
        <v>19</v>
      </c>
      <c r="E206" s="6"/>
      <c r="F206" s="7" t="str">
        <f t="shared" si="6"/>
        <v/>
      </c>
    </row>
    <row r="207" spans="1:6" ht="78" customHeight="1" x14ac:dyDescent="0.25">
      <c r="A207" s="8">
        <v>70</v>
      </c>
      <c r="B207" s="9" t="s">
        <v>89</v>
      </c>
      <c r="C207" s="10">
        <v>10</v>
      </c>
      <c r="D207" s="11" t="s">
        <v>19</v>
      </c>
      <c r="E207" s="6"/>
      <c r="F207" s="12" t="str">
        <f t="shared" si="6"/>
        <v/>
      </c>
    </row>
    <row r="208" spans="1:6" ht="78" customHeight="1" x14ac:dyDescent="0.25">
      <c r="A208" s="2">
        <v>71</v>
      </c>
      <c r="B208" s="3" t="s">
        <v>90</v>
      </c>
      <c r="C208" s="4">
        <v>10</v>
      </c>
      <c r="D208" s="5" t="s">
        <v>17</v>
      </c>
      <c r="E208" s="6"/>
      <c r="F208" s="7" t="str">
        <f t="shared" si="6"/>
        <v/>
      </c>
    </row>
    <row r="209" spans="1:6" ht="78" customHeight="1" x14ac:dyDescent="0.25">
      <c r="A209" s="8">
        <v>72</v>
      </c>
      <c r="B209" s="9" t="s">
        <v>91</v>
      </c>
      <c r="C209" s="10">
        <v>5</v>
      </c>
      <c r="D209" s="11" t="s">
        <v>19</v>
      </c>
      <c r="E209" s="6"/>
      <c r="F209" s="12" t="str">
        <f t="shared" si="6"/>
        <v/>
      </c>
    </row>
    <row r="210" spans="1:6" ht="78" customHeight="1" x14ac:dyDescent="0.25">
      <c r="A210" s="2">
        <v>73</v>
      </c>
      <c r="B210" s="3" t="s">
        <v>92</v>
      </c>
      <c r="C210" s="4">
        <v>8</v>
      </c>
      <c r="D210" s="5" t="s">
        <v>19</v>
      </c>
      <c r="E210" s="6"/>
      <c r="F210" s="7" t="str">
        <f t="shared" si="6"/>
        <v/>
      </c>
    </row>
    <row r="211" spans="1:6" ht="78" customHeight="1" x14ac:dyDescent="0.25">
      <c r="A211" s="8">
        <v>74</v>
      </c>
      <c r="B211" s="9" t="s">
        <v>93</v>
      </c>
      <c r="C211" s="10">
        <v>2</v>
      </c>
      <c r="D211" s="11" t="s">
        <v>19</v>
      </c>
      <c r="E211" s="6"/>
      <c r="F211" s="12" t="str">
        <f t="shared" si="6"/>
        <v/>
      </c>
    </row>
    <row r="212" spans="1:6" ht="78" customHeight="1" x14ac:dyDescent="0.25">
      <c r="A212" s="2">
        <v>75</v>
      </c>
      <c r="B212" s="3" t="s">
        <v>94</v>
      </c>
      <c r="C212" s="4">
        <v>6</v>
      </c>
      <c r="D212" s="5" t="s">
        <v>19</v>
      </c>
      <c r="E212" s="6"/>
      <c r="F212" s="7" t="str">
        <f t="shared" si="6"/>
        <v/>
      </c>
    </row>
    <row r="213" spans="1:6" ht="78" customHeight="1" x14ac:dyDescent="0.25">
      <c r="A213" s="8">
        <v>76</v>
      </c>
      <c r="B213" s="9" t="s">
        <v>95</v>
      </c>
      <c r="C213" s="10">
        <v>4</v>
      </c>
      <c r="D213" s="11" t="s">
        <v>19</v>
      </c>
      <c r="E213" s="6"/>
      <c r="F213" s="12" t="str">
        <f t="shared" si="6"/>
        <v/>
      </c>
    </row>
    <row r="214" spans="1:6" ht="78" customHeight="1" x14ac:dyDescent="0.25">
      <c r="A214" s="2">
        <v>77</v>
      </c>
      <c r="B214" s="3" t="s">
        <v>96</v>
      </c>
      <c r="C214" s="4">
        <v>1</v>
      </c>
      <c r="D214" s="5" t="s">
        <v>19</v>
      </c>
      <c r="E214" s="6"/>
      <c r="F214" s="7" t="str">
        <f t="shared" si="6"/>
        <v/>
      </c>
    </row>
    <row r="215" spans="1:6" ht="78" customHeight="1" x14ac:dyDescent="0.25">
      <c r="A215" s="8">
        <v>78</v>
      </c>
      <c r="B215" s="9" t="s">
        <v>97</v>
      </c>
      <c r="C215" s="10">
        <v>1</v>
      </c>
      <c r="D215" s="11" t="s">
        <v>19</v>
      </c>
      <c r="E215" s="6"/>
      <c r="F215" s="12" t="str">
        <f t="shared" si="6"/>
        <v/>
      </c>
    </row>
    <row r="216" spans="1:6" ht="78" customHeight="1" x14ac:dyDescent="0.25">
      <c r="A216" s="2">
        <v>79</v>
      </c>
      <c r="B216" s="3" t="s">
        <v>98</v>
      </c>
      <c r="C216" s="4">
        <v>1</v>
      </c>
      <c r="D216" s="5" t="s">
        <v>19</v>
      </c>
      <c r="E216" s="6"/>
      <c r="F216" s="7" t="str">
        <f t="shared" si="6"/>
        <v/>
      </c>
    </row>
    <row r="217" spans="1:6" ht="78" customHeight="1" x14ac:dyDescent="0.25">
      <c r="A217" s="8">
        <v>80</v>
      </c>
      <c r="B217" s="9" t="s">
        <v>99</v>
      </c>
      <c r="C217" s="10">
        <v>2</v>
      </c>
      <c r="D217" s="11" t="s">
        <v>19</v>
      </c>
      <c r="E217" s="6"/>
      <c r="F217" s="12" t="str">
        <f t="shared" si="6"/>
        <v/>
      </c>
    </row>
    <row r="218" spans="1:6" ht="78" customHeight="1" x14ac:dyDescent="0.25">
      <c r="A218" s="2">
        <v>81</v>
      </c>
      <c r="B218" s="3" t="s">
        <v>100</v>
      </c>
      <c r="C218" s="4">
        <v>2</v>
      </c>
      <c r="D218" s="5" t="s">
        <v>19</v>
      </c>
      <c r="E218" s="6"/>
      <c r="F218" s="7" t="str">
        <f t="shared" si="6"/>
        <v/>
      </c>
    </row>
    <row r="219" spans="1:6" ht="78" customHeight="1" x14ac:dyDescent="0.25">
      <c r="A219" s="8">
        <v>82</v>
      </c>
      <c r="B219" s="9" t="s">
        <v>101</v>
      </c>
      <c r="C219" s="10">
        <v>2</v>
      </c>
      <c r="D219" s="11" t="s">
        <v>19</v>
      </c>
      <c r="E219" s="6"/>
      <c r="F219" s="12" t="str">
        <f t="shared" si="6"/>
        <v/>
      </c>
    </row>
    <row r="220" spans="1:6" ht="78" customHeight="1" x14ac:dyDescent="0.25">
      <c r="A220" s="2">
        <v>83</v>
      </c>
      <c r="B220" s="3" t="s">
        <v>102</v>
      </c>
      <c r="C220" s="4">
        <v>4</v>
      </c>
      <c r="D220" s="5" t="s">
        <v>19</v>
      </c>
      <c r="E220" s="6"/>
      <c r="F220" s="7" t="str">
        <f t="shared" si="6"/>
        <v/>
      </c>
    </row>
    <row r="221" spans="1:6" ht="78" customHeight="1" x14ac:dyDescent="0.25">
      <c r="A221" s="8">
        <v>84</v>
      </c>
      <c r="B221" s="9" t="s">
        <v>103</v>
      </c>
      <c r="C221" s="10">
        <v>2</v>
      </c>
      <c r="D221" s="11" t="s">
        <v>19</v>
      </c>
      <c r="E221" s="6"/>
      <c r="F221" s="12" t="str">
        <f t="shared" si="6"/>
        <v/>
      </c>
    </row>
    <row r="222" spans="1:6" ht="78" customHeight="1" x14ac:dyDescent="0.25">
      <c r="A222" s="2">
        <v>85</v>
      </c>
      <c r="B222" s="3" t="s">
        <v>104</v>
      </c>
      <c r="C222" s="4">
        <v>4</v>
      </c>
      <c r="D222" s="5" t="s">
        <v>19</v>
      </c>
      <c r="E222" s="6"/>
      <c r="F222" s="7" t="str">
        <f t="shared" si="6"/>
        <v/>
      </c>
    </row>
    <row r="223" spans="1:6" ht="78" customHeight="1" x14ac:dyDescent="0.25">
      <c r="A223" s="8">
        <v>86</v>
      </c>
      <c r="B223" s="9" t="s">
        <v>105</v>
      </c>
      <c r="C223" s="10">
        <v>4</v>
      </c>
      <c r="D223" s="11" t="s">
        <v>19</v>
      </c>
      <c r="E223" s="6"/>
      <c r="F223" s="12" t="str">
        <f t="shared" si="6"/>
        <v/>
      </c>
    </row>
    <row r="224" spans="1:6" ht="78" customHeight="1" x14ac:dyDescent="0.25">
      <c r="A224" s="2">
        <v>87</v>
      </c>
      <c r="B224" s="3" t="s">
        <v>106</v>
      </c>
      <c r="C224" s="4">
        <v>4</v>
      </c>
      <c r="D224" s="5" t="s">
        <v>19</v>
      </c>
      <c r="E224" s="6"/>
      <c r="F224" s="7" t="str">
        <f t="shared" si="6"/>
        <v/>
      </c>
    </row>
    <row r="225" spans="1:6" ht="78" customHeight="1" x14ac:dyDescent="0.25">
      <c r="A225" s="8">
        <v>88</v>
      </c>
      <c r="B225" s="9" t="s">
        <v>107</v>
      </c>
      <c r="C225" s="10">
        <v>6</v>
      </c>
      <c r="D225" s="11" t="s">
        <v>19</v>
      </c>
      <c r="E225" s="6"/>
      <c r="F225" s="12" t="str">
        <f t="shared" si="6"/>
        <v/>
      </c>
    </row>
    <row r="226" spans="1:6" ht="78" customHeight="1" x14ac:dyDescent="0.25">
      <c r="A226" s="2">
        <v>89</v>
      </c>
      <c r="B226" s="3" t="s">
        <v>108</v>
      </c>
      <c r="C226" s="4">
        <v>6</v>
      </c>
      <c r="D226" s="5" t="s">
        <v>19</v>
      </c>
      <c r="E226" s="6"/>
      <c r="F226" s="7" t="str">
        <f t="shared" si="6"/>
        <v/>
      </c>
    </row>
    <row r="227" spans="1:6" ht="78" customHeight="1" x14ac:dyDescent="0.25">
      <c r="A227" s="8">
        <v>90</v>
      </c>
      <c r="B227" s="9" t="s">
        <v>109</v>
      </c>
      <c r="C227" s="10">
        <v>2</v>
      </c>
      <c r="D227" s="11" t="s">
        <v>19</v>
      </c>
      <c r="E227" s="6"/>
      <c r="F227" s="12" t="str">
        <f t="shared" si="6"/>
        <v/>
      </c>
    </row>
    <row r="228" spans="1:6" ht="78" customHeight="1" x14ac:dyDescent="0.25">
      <c r="A228" s="2">
        <v>91</v>
      </c>
      <c r="B228" s="3" t="s">
        <v>110</v>
      </c>
      <c r="C228" s="4">
        <v>1</v>
      </c>
      <c r="D228" s="5" t="s">
        <v>19</v>
      </c>
      <c r="E228" s="6"/>
      <c r="F228" s="7" t="str">
        <f t="shared" si="6"/>
        <v/>
      </c>
    </row>
    <row r="229" spans="1:6" ht="78" customHeight="1" x14ac:dyDescent="0.25">
      <c r="A229" s="8">
        <v>92</v>
      </c>
      <c r="B229" s="9" t="s">
        <v>111</v>
      </c>
      <c r="C229" s="10">
        <v>2</v>
      </c>
      <c r="D229" s="11" t="s">
        <v>19</v>
      </c>
      <c r="E229" s="6"/>
      <c r="F229" s="12" t="str">
        <f t="shared" si="6"/>
        <v/>
      </c>
    </row>
    <row r="230" spans="1:6" ht="78" customHeight="1" x14ac:dyDescent="0.25">
      <c r="A230" s="2">
        <v>93</v>
      </c>
      <c r="B230" s="3" t="s">
        <v>112</v>
      </c>
      <c r="C230" s="4">
        <v>2</v>
      </c>
      <c r="D230" s="5" t="s">
        <v>19</v>
      </c>
      <c r="E230" s="6"/>
      <c r="F230" s="7" t="str">
        <f t="shared" si="6"/>
        <v/>
      </c>
    </row>
    <row r="231" spans="1:6" ht="78" customHeight="1" x14ac:dyDescent="0.25">
      <c r="A231" s="8">
        <v>94</v>
      </c>
      <c r="B231" s="9" t="s">
        <v>113</v>
      </c>
      <c r="C231" s="10">
        <v>1</v>
      </c>
      <c r="D231" s="11" t="s">
        <v>19</v>
      </c>
      <c r="E231" s="6"/>
      <c r="F231" s="12" t="str">
        <f t="shared" si="6"/>
        <v/>
      </c>
    </row>
    <row r="232" spans="1:6" ht="78" customHeight="1" x14ac:dyDescent="0.25">
      <c r="A232" s="2">
        <v>95</v>
      </c>
      <c r="B232" s="3" t="s">
        <v>114</v>
      </c>
      <c r="C232" s="4">
        <v>1</v>
      </c>
      <c r="D232" s="5" t="s">
        <v>19</v>
      </c>
      <c r="E232" s="6"/>
      <c r="F232" s="7" t="str">
        <f t="shared" si="6"/>
        <v/>
      </c>
    </row>
    <row r="233" spans="1:6" ht="78" customHeight="1" x14ac:dyDescent="0.25">
      <c r="A233" s="8">
        <v>96</v>
      </c>
      <c r="B233" s="9" t="s">
        <v>115</v>
      </c>
      <c r="C233" s="10">
        <v>1</v>
      </c>
      <c r="D233" s="11" t="s">
        <v>19</v>
      </c>
      <c r="E233" s="6"/>
      <c r="F233" s="12" t="str">
        <f t="shared" si="6"/>
        <v/>
      </c>
    </row>
    <row r="234" spans="1:6" ht="78" customHeight="1" x14ac:dyDescent="0.25">
      <c r="A234" s="2">
        <v>97</v>
      </c>
      <c r="B234" s="3" t="s">
        <v>116</v>
      </c>
      <c r="C234" s="4">
        <v>1</v>
      </c>
      <c r="D234" s="5" t="s">
        <v>19</v>
      </c>
      <c r="E234" s="6"/>
      <c r="F234" s="7" t="str">
        <f t="shared" ref="F234:F256" si="7">IF(AND(ISNUMBER(C234),ISNUMBER(E234)),C234*E234,"")</f>
        <v/>
      </c>
    </row>
    <row r="235" spans="1:6" ht="78" customHeight="1" x14ac:dyDescent="0.25">
      <c r="A235" s="8">
        <v>98</v>
      </c>
      <c r="B235" s="9" t="s">
        <v>117</v>
      </c>
      <c r="C235" s="10">
        <v>1</v>
      </c>
      <c r="D235" s="11" t="s">
        <v>19</v>
      </c>
      <c r="E235" s="6"/>
      <c r="F235" s="12" t="str">
        <f t="shared" si="7"/>
        <v/>
      </c>
    </row>
    <row r="236" spans="1:6" ht="78" customHeight="1" x14ac:dyDescent="0.25">
      <c r="A236" s="2">
        <v>99</v>
      </c>
      <c r="B236" s="3" t="s">
        <v>118</v>
      </c>
      <c r="C236" s="4">
        <v>1</v>
      </c>
      <c r="D236" s="5" t="s">
        <v>19</v>
      </c>
      <c r="E236" s="6"/>
      <c r="F236" s="7" t="str">
        <f t="shared" si="7"/>
        <v/>
      </c>
    </row>
    <row r="237" spans="1:6" ht="78" customHeight="1" x14ac:dyDescent="0.25">
      <c r="A237" s="8">
        <v>100</v>
      </c>
      <c r="B237" s="9" t="s">
        <v>119</v>
      </c>
      <c r="C237" s="10">
        <v>1</v>
      </c>
      <c r="D237" s="11" t="s">
        <v>19</v>
      </c>
      <c r="E237" s="6"/>
      <c r="F237" s="12" t="str">
        <f t="shared" si="7"/>
        <v/>
      </c>
    </row>
    <row r="238" spans="1:6" ht="78" customHeight="1" x14ac:dyDescent="0.25">
      <c r="A238" s="2">
        <v>101</v>
      </c>
      <c r="B238" s="3" t="s">
        <v>120</v>
      </c>
      <c r="C238" s="4">
        <v>4</v>
      </c>
      <c r="D238" s="5" t="s">
        <v>19</v>
      </c>
      <c r="E238" s="6"/>
      <c r="F238" s="7" t="str">
        <f t="shared" si="7"/>
        <v/>
      </c>
    </row>
    <row r="239" spans="1:6" ht="78" customHeight="1" x14ac:dyDescent="0.25">
      <c r="A239" s="8">
        <v>102</v>
      </c>
      <c r="B239" s="9" t="s">
        <v>121</v>
      </c>
      <c r="C239" s="10">
        <v>1</v>
      </c>
      <c r="D239" s="11" t="s">
        <v>19</v>
      </c>
      <c r="E239" s="6"/>
      <c r="F239" s="12" t="str">
        <f t="shared" si="7"/>
        <v/>
      </c>
    </row>
    <row r="240" spans="1:6" ht="78" customHeight="1" x14ac:dyDescent="0.25">
      <c r="A240" s="2">
        <v>103</v>
      </c>
      <c r="B240" s="3" t="s">
        <v>122</v>
      </c>
      <c r="C240" s="4">
        <v>150</v>
      </c>
      <c r="D240" s="5" t="s">
        <v>19</v>
      </c>
      <c r="E240" s="6"/>
      <c r="F240" s="7" t="str">
        <f t="shared" si="7"/>
        <v/>
      </c>
    </row>
    <row r="241" spans="1:6" ht="78" customHeight="1" x14ac:dyDescent="0.25">
      <c r="A241" s="8">
        <v>104</v>
      </c>
      <c r="B241" s="9" t="s">
        <v>123</v>
      </c>
      <c r="C241" s="10">
        <v>150</v>
      </c>
      <c r="D241" s="11" t="s">
        <v>19</v>
      </c>
      <c r="E241" s="6"/>
      <c r="F241" s="12" t="str">
        <f t="shared" si="7"/>
        <v/>
      </c>
    </row>
    <row r="242" spans="1:6" ht="78" customHeight="1" x14ac:dyDescent="0.25">
      <c r="A242" s="2">
        <v>105</v>
      </c>
      <c r="B242" s="3" t="s">
        <v>124</v>
      </c>
      <c r="C242" s="4">
        <v>150</v>
      </c>
      <c r="D242" s="5" t="s">
        <v>19</v>
      </c>
      <c r="E242" s="6"/>
      <c r="F242" s="7" t="str">
        <f t="shared" si="7"/>
        <v/>
      </c>
    </row>
    <row r="243" spans="1:6" ht="78" customHeight="1" x14ac:dyDescent="0.25">
      <c r="A243" s="8">
        <v>106</v>
      </c>
      <c r="B243" s="9" t="s">
        <v>125</v>
      </c>
      <c r="C243" s="10">
        <v>150</v>
      </c>
      <c r="D243" s="11" t="s">
        <v>19</v>
      </c>
      <c r="E243" s="6"/>
      <c r="F243" s="12" t="str">
        <f t="shared" si="7"/>
        <v/>
      </c>
    </row>
    <row r="244" spans="1:6" ht="78" customHeight="1" x14ac:dyDescent="0.25">
      <c r="A244" s="2">
        <v>107</v>
      </c>
      <c r="B244" s="3" t="s">
        <v>126</v>
      </c>
      <c r="C244" s="4">
        <v>150</v>
      </c>
      <c r="D244" s="5" t="s">
        <v>19</v>
      </c>
      <c r="E244" s="6"/>
      <c r="F244" s="7" t="str">
        <f t="shared" si="7"/>
        <v/>
      </c>
    </row>
    <row r="245" spans="1:6" ht="78" customHeight="1" x14ac:dyDescent="0.25">
      <c r="A245" s="8">
        <v>108</v>
      </c>
      <c r="B245" s="9" t="s">
        <v>127</v>
      </c>
      <c r="C245" s="10">
        <v>24</v>
      </c>
      <c r="D245" s="11" t="s">
        <v>19</v>
      </c>
      <c r="E245" s="6"/>
      <c r="F245" s="12" t="str">
        <f t="shared" si="7"/>
        <v/>
      </c>
    </row>
    <row r="246" spans="1:6" ht="78" customHeight="1" x14ac:dyDescent="0.25">
      <c r="A246" s="2">
        <v>109</v>
      </c>
      <c r="B246" s="3" t="s">
        <v>128</v>
      </c>
      <c r="C246" s="4">
        <v>30</v>
      </c>
      <c r="D246" s="5" t="s">
        <v>19</v>
      </c>
      <c r="E246" s="6"/>
      <c r="F246" s="7" t="str">
        <f t="shared" si="7"/>
        <v/>
      </c>
    </row>
    <row r="247" spans="1:6" ht="78" customHeight="1" x14ac:dyDescent="0.25">
      <c r="A247" s="8">
        <v>110</v>
      </c>
      <c r="B247" s="9" t="s">
        <v>129</v>
      </c>
      <c r="C247" s="10">
        <v>30</v>
      </c>
      <c r="D247" s="11" t="s">
        <v>19</v>
      </c>
      <c r="E247" s="6"/>
      <c r="F247" s="12" t="str">
        <f t="shared" si="7"/>
        <v/>
      </c>
    </row>
    <row r="248" spans="1:6" ht="78" customHeight="1" x14ac:dyDescent="0.25">
      <c r="A248" s="2">
        <v>111</v>
      </c>
      <c r="B248" s="3" t="s">
        <v>130</v>
      </c>
      <c r="C248" s="4">
        <v>30</v>
      </c>
      <c r="D248" s="5" t="s">
        <v>19</v>
      </c>
      <c r="E248" s="6"/>
      <c r="F248" s="7" t="str">
        <f t="shared" si="7"/>
        <v/>
      </c>
    </row>
    <row r="249" spans="1:6" ht="78" customHeight="1" x14ac:dyDescent="0.25">
      <c r="A249" s="8">
        <v>112</v>
      </c>
      <c r="B249" s="9" t="s">
        <v>131</v>
      </c>
      <c r="C249" s="10">
        <v>30</v>
      </c>
      <c r="D249" s="11" t="s">
        <v>19</v>
      </c>
      <c r="E249" s="6"/>
      <c r="F249" s="12" t="str">
        <f t="shared" si="7"/>
        <v/>
      </c>
    </row>
    <row r="250" spans="1:6" ht="78" customHeight="1" x14ac:dyDescent="0.25">
      <c r="A250" s="2">
        <v>113</v>
      </c>
      <c r="B250" s="3" t="s">
        <v>132</v>
      </c>
      <c r="C250" s="4">
        <v>30</v>
      </c>
      <c r="D250" s="5" t="s">
        <v>19</v>
      </c>
      <c r="E250" s="6"/>
      <c r="F250" s="7" t="str">
        <f t="shared" si="7"/>
        <v/>
      </c>
    </row>
    <row r="251" spans="1:6" ht="78" customHeight="1" x14ac:dyDescent="0.25">
      <c r="A251" s="8">
        <v>114</v>
      </c>
      <c r="B251" s="9" t="s">
        <v>133</v>
      </c>
      <c r="C251" s="10">
        <v>10</v>
      </c>
      <c r="D251" s="11" t="s">
        <v>19</v>
      </c>
      <c r="E251" s="6"/>
      <c r="F251" s="12" t="str">
        <f t="shared" si="7"/>
        <v/>
      </c>
    </row>
    <row r="252" spans="1:6" ht="78" customHeight="1" x14ac:dyDescent="0.25">
      <c r="A252" s="2">
        <v>115</v>
      </c>
      <c r="B252" s="3" t="s">
        <v>134</v>
      </c>
      <c r="C252" s="4">
        <v>10</v>
      </c>
      <c r="D252" s="5" t="s">
        <v>19</v>
      </c>
      <c r="E252" s="6"/>
      <c r="F252" s="7" t="str">
        <f t="shared" si="7"/>
        <v/>
      </c>
    </row>
    <row r="253" spans="1:6" ht="78" customHeight="1" x14ac:dyDescent="0.25">
      <c r="A253" s="8">
        <v>116</v>
      </c>
      <c r="B253" s="9" t="s">
        <v>135</v>
      </c>
      <c r="C253" s="10">
        <v>1</v>
      </c>
      <c r="D253" s="11" t="s">
        <v>19</v>
      </c>
      <c r="E253" s="6"/>
      <c r="F253" s="12" t="str">
        <f t="shared" si="7"/>
        <v/>
      </c>
    </row>
    <row r="254" spans="1:6" ht="78" customHeight="1" x14ac:dyDescent="0.25">
      <c r="A254" s="2">
        <v>117</v>
      </c>
      <c r="B254" s="3" t="s">
        <v>136</v>
      </c>
      <c r="C254" s="4">
        <v>12</v>
      </c>
      <c r="D254" s="5" t="s">
        <v>19</v>
      </c>
      <c r="E254" s="6"/>
      <c r="F254" s="7" t="str">
        <f t="shared" si="7"/>
        <v/>
      </c>
    </row>
    <row r="255" spans="1:6" ht="78" customHeight="1" x14ac:dyDescent="0.25">
      <c r="A255" s="8">
        <v>118</v>
      </c>
      <c r="B255" s="9" t="s">
        <v>137</v>
      </c>
      <c r="C255" s="10">
        <v>4</v>
      </c>
      <c r="D255" s="11" t="s">
        <v>19</v>
      </c>
      <c r="E255" s="6"/>
      <c r="F255" s="12" t="str">
        <f t="shared" si="7"/>
        <v/>
      </c>
    </row>
    <row r="256" spans="1:6" ht="78" customHeight="1" x14ac:dyDescent="0.25">
      <c r="A256" s="2">
        <v>119</v>
      </c>
      <c r="B256" s="3" t="s">
        <v>138</v>
      </c>
      <c r="C256" s="4">
        <v>1</v>
      </c>
      <c r="D256" s="5" t="s">
        <v>19</v>
      </c>
      <c r="E256" s="6"/>
      <c r="F256" s="7" t="str">
        <f t="shared" si="7"/>
        <v/>
      </c>
    </row>
    <row r="257" spans="1:6" ht="19.5" customHeight="1" x14ac:dyDescent="0.25">
      <c r="A257" s="31" t="s">
        <v>141</v>
      </c>
      <c r="B257" s="31"/>
      <c r="C257" s="31"/>
      <c r="D257" s="31"/>
      <c r="E257" s="13"/>
      <c r="F257" s="14">
        <f>IFERROR(SUM(F138:F256),0)</f>
        <v>0</v>
      </c>
    </row>
    <row r="258" spans="1:6" ht="21.75" customHeight="1" x14ac:dyDescent="0.25"/>
    <row r="259" spans="1:6" ht="19.5" customHeight="1" x14ac:dyDescent="0.25">
      <c r="A259" s="31" t="s">
        <v>139</v>
      </c>
      <c r="B259" s="31"/>
      <c r="C259" s="31"/>
      <c r="D259" s="31"/>
      <c r="E259" s="13"/>
      <c r="F259" s="14">
        <f>F134</f>
        <v>0</v>
      </c>
    </row>
    <row r="260" spans="1:6" ht="19.5" customHeight="1" x14ac:dyDescent="0.25">
      <c r="A260" s="31" t="s">
        <v>141</v>
      </c>
      <c r="B260" s="31"/>
      <c r="C260" s="31"/>
      <c r="D260" s="31"/>
      <c r="E260" s="13"/>
      <c r="F260" s="14">
        <f>F257</f>
        <v>0</v>
      </c>
    </row>
    <row r="261" spans="1:6" ht="19.5" customHeight="1" x14ac:dyDescent="0.25">
      <c r="A261" s="29" t="s">
        <v>142</v>
      </c>
      <c r="B261" s="29"/>
      <c r="C261" s="29"/>
      <c r="D261" s="29"/>
      <c r="E261" s="15"/>
      <c r="F261" s="16">
        <f>F259+F260</f>
        <v>0</v>
      </c>
    </row>
    <row r="262" spans="1:6" ht="19.5" customHeight="1" x14ac:dyDescent="0.25">
      <c r="A262" s="30" t="s">
        <v>143</v>
      </c>
      <c r="B262" s="30"/>
      <c r="C262" s="30"/>
      <c r="D262" s="30"/>
      <c r="E262" s="17">
        <v>0</v>
      </c>
      <c r="F262" s="18">
        <f>-F261*E262</f>
        <v>0</v>
      </c>
    </row>
    <row r="263" spans="1:6" ht="19.5" customHeight="1" x14ac:dyDescent="0.25">
      <c r="A263" s="30" t="s">
        <v>144</v>
      </c>
      <c r="B263" s="30"/>
      <c r="C263" s="30"/>
      <c r="D263" s="30"/>
      <c r="E263" s="19"/>
      <c r="F263" s="19"/>
    </row>
    <row r="264" spans="1:6" ht="19.5" customHeight="1" x14ac:dyDescent="0.25">
      <c r="A264" s="29" t="s">
        <v>145</v>
      </c>
      <c r="B264" s="29"/>
      <c r="C264" s="29"/>
      <c r="D264" s="29"/>
      <c r="E264" s="15"/>
      <c r="F264" s="16">
        <f>F261+F262+N(F263)</f>
        <v>0</v>
      </c>
    </row>
    <row r="265" spans="1:6" ht="19.5" customHeight="1" x14ac:dyDescent="0.25">
      <c r="A265" s="30" t="s">
        <v>146</v>
      </c>
      <c r="B265" s="30"/>
      <c r="C265" s="30"/>
      <c r="D265" s="30"/>
      <c r="E265" s="17">
        <v>0.19</v>
      </c>
      <c r="F265" s="18">
        <f>F264*E265</f>
        <v>0</v>
      </c>
    </row>
    <row r="266" spans="1:6" ht="21.75" customHeight="1" x14ac:dyDescent="0.25">
      <c r="A266" s="27" t="s">
        <v>147</v>
      </c>
      <c r="B266" s="27"/>
      <c r="C266" s="27"/>
      <c r="D266" s="27"/>
      <c r="E266" s="20"/>
      <c r="F266" s="21">
        <f>F264+F265</f>
        <v>0</v>
      </c>
    </row>
    <row r="267" spans="1:6" ht="12" customHeight="1" x14ac:dyDescent="0.25"/>
    <row r="268" spans="1:6" ht="15" customHeight="1" x14ac:dyDescent="0.25">
      <c r="A268" s="28" t="s">
        <v>148</v>
      </c>
      <c r="B268" s="28"/>
      <c r="C268" s="28"/>
      <c r="D268" s="28"/>
      <c r="E268" s="28"/>
      <c r="F268" s="28"/>
    </row>
    <row r="269" spans="1:6" ht="15" customHeight="1" x14ac:dyDescent="0.25">
      <c r="A269" s="24" t="s">
        <v>149</v>
      </c>
      <c r="B269" s="24"/>
      <c r="C269" s="24"/>
      <c r="D269" s="24"/>
      <c r="E269" s="24"/>
      <c r="F269" s="24"/>
    </row>
    <row r="270" spans="1:6" ht="15" customHeight="1" x14ac:dyDescent="0.25">
      <c r="A270" s="24" t="s">
        <v>150</v>
      </c>
      <c r="B270" s="24"/>
      <c r="C270" s="24"/>
      <c r="D270" s="24"/>
      <c r="E270" s="24"/>
      <c r="F270" s="24"/>
    </row>
    <row r="271" spans="1:6" ht="27.75" customHeight="1" x14ac:dyDescent="0.25">
      <c r="A271" s="24" t="s">
        <v>151</v>
      </c>
      <c r="B271" s="24"/>
      <c r="C271" s="24"/>
      <c r="D271" s="24"/>
      <c r="E271" s="24"/>
      <c r="F271" s="24"/>
    </row>
    <row r="272" spans="1:6" ht="108" customHeight="1" x14ac:dyDescent="0.25">
      <c r="A272" s="24" t="s">
        <v>152</v>
      </c>
      <c r="B272" s="24"/>
      <c r="C272" s="24"/>
      <c r="D272" s="24"/>
      <c r="E272" s="24"/>
      <c r="F272" s="24"/>
    </row>
    <row r="274" spans="1:6" x14ac:dyDescent="0.25">
      <c r="A274" s="22" t="s">
        <v>153</v>
      </c>
      <c r="D274" s="25" t="s">
        <v>153</v>
      </c>
      <c r="E274" s="25"/>
      <c r="F274" s="25"/>
    </row>
    <row r="275" spans="1:6" x14ac:dyDescent="0.25">
      <c r="A275" s="23" t="s">
        <v>154</v>
      </c>
      <c r="D275" s="26" t="s">
        <v>155</v>
      </c>
      <c r="E275" s="26"/>
      <c r="F275" s="26"/>
    </row>
  </sheetData>
  <mergeCells count="35">
    <mergeCell ref="A1:F1"/>
    <mergeCell ref="A2:F2"/>
    <mergeCell ref="A3:F3"/>
    <mergeCell ref="A4:F4"/>
    <mergeCell ref="A6:B6"/>
    <mergeCell ref="C6:F6"/>
    <mergeCell ref="A7:B7"/>
    <mergeCell ref="C7:F7"/>
    <mergeCell ref="A8:B8"/>
    <mergeCell ref="C8:F8"/>
    <mergeCell ref="A9:B9"/>
    <mergeCell ref="C9:F9"/>
    <mergeCell ref="A10:B10"/>
    <mergeCell ref="C10:F10"/>
    <mergeCell ref="A11:B11"/>
    <mergeCell ref="C11:F11"/>
    <mergeCell ref="A13:F13"/>
    <mergeCell ref="A134:D134"/>
    <mergeCell ref="A136:F136"/>
    <mergeCell ref="A257:D257"/>
    <mergeCell ref="A259:D259"/>
    <mergeCell ref="A260:D260"/>
    <mergeCell ref="A261:D261"/>
    <mergeCell ref="A262:D262"/>
    <mergeCell ref="A263:D263"/>
    <mergeCell ref="A264:D264"/>
    <mergeCell ref="A265:D265"/>
    <mergeCell ref="A272:F272"/>
    <mergeCell ref="D274:F274"/>
    <mergeCell ref="D275:F275"/>
    <mergeCell ref="A266:D266"/>
    <mergeCell ref="A268:F268"/>
    <mergeCell ref="A269:F269"/>
    <mergeCell ref="A270:F270"/>
    <mergeCell ref="A271:F271"/>
  </mergeCells>
  <pageMargins left="0.4" right="0.4" top="0.6" bottom="0.6"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vt:lpstr>
      <vt:lpstr>Preisblatt!Drucktitel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Braun (Vergabestelle)</cp:lastModifiedBy>
  <cp:revision>0</cp:revision>
  <dcterms:created xsi:type="dcterms:W3CDTF">2026-08-12T14:06:38Z</dcterms:created>
  <dcterms:modified xsi:type="dcterms:W3CDTF">2026-08-26T14:52:39Z</dcterms:modified>
  <dc:language>en-US</dc:language>
</cp:coreProperties>
</file>