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u\Documents\01 Mandate aktuell\Mandate 2026\Nieder-Olm Straßenbeleuchtung\Vergabeunterlagen Teilnahmewettbewerb\"/>
    </mc:Choice>
  </mc:AlternateContent>
  <xr:revisionPtr revIDLastSave="0" documentId="8_{89386751-D342-4D64-AD53-6B3159626770}" xr6:coauthVersionLast="47" xr6:coauthVersionMax="47" xr10:uidLastSave="{00000000-0000-0000-0000-000000000000}"/>
  <bookViews>
    <workbookView xWindow="-93" yWindow="-93" windowWidth="19386" windowHeight="11466" xr2:uid="{00000000-000D-0000-FFFF-FFFF00000000}"/>
  </bookViews>
  <sheets>
    <sheet name="Aufwand" sheetId="1" r:id="rId1"/>
    <sheet name="Ergänzung" sheetId="2" r:id="rId2"/>
  </sheets>
  <definedNames>
    <definedName name="_xlnm.Print_Area" localSheetId="0">Aufwand!$B$1:$J$55</definedName>
    <definedName name="_xlnm.Print_Area" localSheetId="1">Ergänzung!$A$1:$H$17</definedName>
    <definedName name="_xlnm.Print_Titles" localSheetId="0">Aufwand!$1:$2</definedName>
    <definedName name="_xlnm.Print_Titles" localSheetId="1">Ergänzung!$1:$2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1" l="1"/>
  <c r="H11" i="1"/>
  <c r="H10" i="1"/>
  <c r="H19" i="1"/>
  <c r="H17" i="1"/>
  <c r="H6" i="1"/>
  <c r="H9" i="1"/>
  <c r="H8" i="1"/>
  <c r="H18" i="2"/>
  <c r="H20" i="1" l="1"/>
  <c r="H28" i="1"/>
  <c r="H21" i="1"/>
  <c r="H23" i="1"/>
  <c r="H24" i="1"/>
  <c r="H32" i="1" l="1"/>
  <c r="H31" i="1"/>
  <c r="H30" i="1"/>
  <c r="H27" i="1" l="1"/>
  <c r="H16" i="1" l="1"/>
  <c r="H15" i="1" l="1"/>
  <c r="H7" i="1" l="1"/>
  <c r="H12" i="1"/>
  <c r="H13" i="1"/>
  <c r="H22" i="1"/>
  <c r="H26" i="1"/>
  <c r="H5" i="1"/>
  <c r="H49" i="1" l="1"/>
</calcChain>
</file>

<file path=xl/sharedStrings.xml><?xml version="1.0" encoding="utf-8"?>
<sst xmlns="http://schemas.openxmlformats.org/spreadsheetml/2006/main" count="196" uniqueCount="122">
  <si>
    <t>Pos.</t>
  </si>
  <si>
    <t>Bezeichnung</t>
  </si>
  <si>
    <t>Menge</t>
  </si>
  <si>
    <t>EP</t>
  </si>
  <si>
    <t>Preis</t>
  </si>
  <si>
    <t>1.01</t>
  </si>
  <si>
    <t>1.02</t>
  </si>
  <si>
    <t>1.03</t>
  </si>
  <si>
    <t>1.04</t>
  </si>
  <si>
    <t>1.05</t>
  </si>
  <si>
    <r>
      <t>€/m</t>
    </r>
    <r>
      <rPr>
        <vertAlign val="superscript"/>
        <sz val="11"/>
        <color theme="1"/>
        <rFont val="Calibri"/>
        <family val="2"/>
        <scheme val="minor"/>
      </rPr>
      <t>2</t>
    </r>
  </si>
  <si>
    <t>€/Stück</t>
  </si>
  <si>
    <t>€/h</t>
  </si>
  <si>
    <r>
      <t>m</t>
    </r>
    <r>
      <rPr>
        <vertAlign val="superscript"/>
        <sz val="11"/>
        <color theme="1"/>
        <rFont val="Calibri"/>
        <family val="2"/>
        <scheme val="minor"/>
      </rPr>
      <t>2</t>
    </r>
  </si>
  <si>
    <t>Stück</t>
  </si>
  <si>
    <t>h</t>
  </si>
  <si>
    <t>€/lfm</t>
  </si>
  <si>
    <t>lfm</t>
  </si>
  <si>
    <t>Maßgeblicher Wert für Bewertung Aufwand</t>
  </si>
  <si>
    <t>=</t>
  </si>
  <si>
    <t>Ort, Datum</t>
  </si>
  <si>
    <t>Vorname Name Textform</t>
  </si>
  <si>
    <t>Ist vom Bieter einzutragen</t>
  </si>
  <si>
    <t>Wird automatisch oder vom der Vergabestelle ermittelt</t>
  </si>
  <si>
    <t>%</t>
  </si>
  <si>
    <t>Aufschlag %</t>
  </si>
  <si>
    <t>Summe netto Zwischensumme ohne Aufschlag</t>
  </si>
  <si>
    <t>Seilleuchten auswechseln</t>
  </si>
  <si>
    <t>Ausleger, Wandarm und Bogen montieren, demontieren und auswechseln</t>
  </si>
  <si>
    <t>Suchschlitz erstellen</t>
  </si>
  <si>
    <t>Standsicherheitsprüfung</t>
  </si>
  <si>
    <t>Kabelenden absetzen, einführen und anschließen</t>
  </si>
  <si>
    <t>Muffenloch erstellen</t>
  </si>
  <si>
    <t>lfm.</t>
  </si>
  <si>
    <t>LKW-Hubsteiger ohne Fahrer</t>
  </si>
  <si>
    <t>LKW bis 7,5 to mit Ladehilfe ohne Fahrer</t>
  </si>
  <si>
    <t>Pritsche ohne Fahrer</t>
  </si>
  <si>
    <t>km</t>
  </si>
  <si>
    <t>Standsicherheitsprüfung nach Konzept des Bieters</t>
  </si>
  <si>
    <t>Stück pro Jahr</t>
  </si>
  <si>
    <t>Stück über Vertrags-laufzeit ohne Verlängerungs-option</t>
  </si>
  <si>
    <t>PKW ohne Fahrer</t>
  </si>
  <si>
    <t>Preisblatt Aufwand VG Niederolm</t>
  </si>
  <si>
    <r>
      <rPr>
        <b/>
        <sz val="10"/>
        <color theme="1"/>
        <rFont val="Arial"/>
        <family val="2"/>
      </rPr>
      <t xml:space="preserve">Lichtmast </t>
    </r>
    <r>
      <rPr>
        <sz val="10"/>
        <color theme="1"/>
        <rFont val="Arial"/>
        <family val="2"/>
      </rPr>
      <t xml:space="preserve">als gerader Mast aus feuerverzinktem Stahl, Bauform konisch, Querschnitt rund, </t>
    </r>
    <r>
      <rPr>
        <b/>
        <sz val="10"/>
        <color theme="1"/>
        <rFont val="Arial"/>
        <family val="2"/>
      </rPr>
      <t>Nennhöhe bis 6 m</t>
    </r>
    <r>
      <rPr>
        <sz val="10"/>
        <color theme="1"/>
        <rFont val="Arial"/>
        <family val="2"/>
      </rPr>
      <t xml:space="preserve">, mit Ausschnitt für Türgröße B/H 45/186 mm, mit Tür und Sicherheitsschloss, Länge des Erdstückes / Eingrabtiefe 1,20 m, Leuchtenanschlussmaße B/L 60/70 mm, </t>
    </r>
    <r>
      <rPr>
        <b/>
        <sz val="10"/>
        <color theme="1"/>
        <rFont val="Arial"/>
        <family val="2"/>
      </rPr>
      <t xml:space="preserve">liefern, stellen, inklusive Tiefbau und Oberflächenwiederherstellung </t>
    </r>
    <r>
      <rPr>
        <sz val="10"/>
        <color theme="1"/>
        <rFont val="Arial"/>
        <family val="2"/>
      </rPr>
      <t>für den Mast, inklusive Materialkosten</t>
    </r>
  </si>
  <si>
    <r>
      <t xml:space="preserve">Betriebsfertige </t>
    </r>
    <r>
      <rPr>
        <b/>
        <sz val="10"/>
        <color theme="1"/>
        <rFont val="Arial"/>
        <family val="2"/>
      </rPr>
      <t>Lieferung und Montage SB-Schaltschrank mit HAK</t>
    </r>
    <r>
      <rPr>
        <sz val="10"/>
        <color theme="1"/>
        <rFont val="Arial"/>
        <family val="2"/>
      </rPr>
      <t xml:space="preserve">, Erdung, Messfeld und für Dauerspannung ausgelegt, </t>
    </r>
    <r>
      <rPr>
        <b/>
        <sz val="10"/>
        <color theme="1"/>
        <rFont val="Arial"/>
        <family val="2"/>
      </rPr>
      <t>ohne Tiefbau</t>
    </r>
    <r>
      <rPr>
        <sz val="10"/>
        <color theme="1"/>
        <rFont val="Arial"/>
        <family val="2"/>
      </rPr>
      <t>:
KV-Schrank Größe 1, H/B/T 1100+900 x 785 x 327mm,
- aus glasfaserverstärktem Polyester, lichtgrau
- eintürig, Tür/Rückwand mit profilierter Oberfläche
- Schwenkhebelschließungen für 2 Profilhalbzylinder
- Schutzart: IP44
Ausrüstung:
- 1 Eingrabsockel aus GFK, montiert -
- 1 Hausanschlusskasten, Typ KH00 -
- 5-poliges Sammelschienensystem 250A -
- 1 Hauptsicherungsautomat 3x 63A -
- 1 Ü-Ableiter Dehnshield ZP Basic TT / TNS -
- 1 Zählerfeld (3-Punkt) 450mm mit Haube IP54 -
- 1 TSG-Feld 300mm mit Haube IP54 -
- 1 Verteilfeld IP3X -
- 2 Gruppenschalter 1U, 230V, AC 20A -
- 2 Schütze 63A, 3-polig -
- 22 D02-Elemente -
- 7 Abgangsklemmen 5x 16qmm</t>
    </r>
  </si>
  <si>
    <r>
      <rPr>
        <b/>
        <sz val="10"/>
        <color theme="1"/>
        <rFont val="Arial"/>
        <family val="2"/>
      </rPr>
      <t>Aufsatzleuchte</t>
    </r>
    <r>
      <rPr>
        <sz val="10"/>
        <color theme="1"/>
        <rFont val="Arial"/>
        <family val="2"/>
      </rPr>
      <t xml:space="preserve">, Leitfabrikat nach Vorgabe der Gemeinde: oder vergleichbar Schutzklasse II, Schutzart IP 65 DIN EN 60529 (VDE 0470-1), mit LED, </t>
    </r>
    <r>
      <rPr>
        <b/>
        <sz val="10"/>
        <color theme="1"/>
        <rFont val="Arial"/>
        <family val="2"/>
      </rPr>
      <t xml:space="preserve"> betriebsfertig montieren,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keine Lieferung </t>
    </r>
    <r>
      <rPr>
        <sz val="10"/>
        <color theme="1"/>
        <rFont val="Arial"/>
        <family val="2"/>
      </rPr>
      <t>der LED-Leuchte</t>
    </r>
  </si>
  <si>
    <r>
      <rPr>
        <b/>
        <sz val="10"/>
        <color theme="1"/>
        <rFont val="Arial"/>
        <family val="2"/>
      </rPr>
      <t>Aufsatzleuchte auswechseln</t>
    </r>
    <r>
      <rPr>
        <sz val="10"/>
        <color theme="1"/>
        <rFont val="Arial"/>
        <family val="2"/>
      </rPr>
      <t xml:space="preserve"> (alte Leuchte demontieren, neue Leuchte montieren) einschließlich Ab- und Anklemmen der elektrischen Leitungen</t>
    </r>
  </si>
  <si>
    <r>
      <rPr>
        <b/>
        <sz val="10"/>
        <color theme="1"/>
        <rFont val="Arial"/>
        <family val="2"/>
      </rPr>
      <t>Aufsatzleuchte</t>
    </r>
    <r>
      <rPr>
        <sz val="10"/>
        <color theme="1"/>
        <rFont val="Arial"/>
        <family val="2"/>
      </rPr>
      <t xml:space="preserve">  Leuchte</t>
    </r>
    <r>
      <rPr>
        <b/>
        <sz val="10"/>
        <color theme="1"/>
        <rFont val="Arial"/>
        <family val="2"/>
      </rPr>
      <t xml:space="preserve"> demontieren und sachgerecht entsorgen</t>
    </r>
    <r>
      <rPr>
        <sz val="10"/>
        <color theme="1"/>
        <rFont val="Arial"/>
        <family val="2"/>
      </rPr>
      <t xml:space="preserve"> einschließlich Abklemmen der elektrischen Leitungen </t>
    </r>
  </si>
  <si>
    <r>
      <rPr>
        <b/>
        <sz val="10"/>
        <color theme="1"/>
        <rFont val="Arial"/>
        <family val="2"/>
      </rPr>
      <t xml:space="preserve">Betonfundament </t>
    </r>
    <r>
      <rPr>
        <sz val="10"/>
        <color theme="1"/>
        <rFont val="Arial"/>
        <family val="2"/>
      </rPr>
      <t xml:space="preserve">                                                     Erstellen eines Betonfundamentes für </t>
    </r>
    <r>
      <rPr>
        <b/>
        <sz val="10"/>
        <color theme="1"/>
        <rFont val="Arial"/>
        <family val="2"/>
      </rPr>
      <t>Straßenbeleuchtungsmast oder Schaltschrank</t>
    </r>
    <r>
      <rPr>
        <sz val="10"/>
        <color theme="1"/>
        <rFont val="Arial"/>
        <family val="2"/>
      </rPr>
      <t xml:space="preserve"> inkl. erforderlichem Tiefbau &lt;=2m² Oberfläche (Asphalt, Platten oder Pflaster), inkl. Materialkosten</t>
    </r>
  </si>
  <si>
    <r>
      <rPr>
        <b/>
        <sz val="10"/>
        <color theme="1"/>
        <rFont val="Arial"/>
        <family val="2"/>
      </rPr>
      <t xml:space="preserve">Abzug keine Oberfläche </t>
    </r>
    <r>
      <rPr>
        <sz val="10"/>
        <color theme="1"/>
        <rFont val="Arial"/>
        <family val="2"/>
      </rPr>
      <t xml:space="preserve">                                       Abzug auf Komplettpositionen mit Oberfläche, wenn keine Oberfläche wieder hergestellt wird, bzw. die Abrechnung der Oberflächenherstellung anderweitig erfolgt</t>
    </r>
  </si>
  <si>
    <r>
      <rPr>
        <b/>
        <sz val="10"/>
        <color theme="1"/>
        <rFont val="Arial"/>
        <family val="2"/>
      </rPr>
      <t>Verbindungsmuffe montieren</t>
    </r>
    <r>
      <rPr>
        <sz val="10"/>
        <color theme="1"/>
        <rFont val="Arial"/>
        <family val="2"/>
      </rPr>
      <t xml:space="preserve">                                       NAYY/NYY =&lt; 16mm2                                              N(A)YCWY =&lt; 16mm2                                                   inkl. Material                                                                elektrooptische Einmessung                                   Einpflegen in GIS</t>
    </r>
  </si>
  <si>
    <r>
      <rPr>
        <b/>
        <sz val="10"/>
        <color theme="1"/>
        <rFont val="Arial"/>
        <family val="2"/>
      </rPr>
      <t xml:space="preserve">Abzweigmuffe montieren </t>
    </r>
    <r>
      <rPr>
        <sz val="10"/>
        <color theme="1"/>
        <rFont val="Arial"/>
        <family val="2"/>
      </rPr>
      <t xml:space="preserve">                                           Muffe N(A)YCWY =&lt; 16mm2                                      inkl. Material                                                        Einpflegen in GIS</t>
    </r>
  </si>
  <si>
    <r>
      <rPr>
        <b/>
        <sz val="10"/>
        <color theme="1"/>
        <rFont val="Arial"/>
        <family val="2"/>
      </rPr>
      <t>Endmuffe Spannungsfest montieren</t>
    </r>
    <r>
      <rPr>
        <sz val="10"/>
        <color theme="1"/>
        <rFont val="Arial"/>
        <family val="2"/>
      </rPr>
      <t xml:space="preserve">                                  Endmuffe N(A)YY,  N(A)YCWY =&lt; 16mm2                                                   inkl. Material                                                                </t>
    </r>
  </si>
  <si>
    <t>Preisblatt Aufwand VG Nieder-Olm</t>
  </si>
  <si>
    <t>Titel 1: Erdarbeiten</t>
  </si>
  <si>
    <r>
      <rPr>
        <b/>
        <sz val="10"/>
        <color theme="1"/>
        <rFont val="Arial"/>
        <family val="2"/>
      </rPr>
      <t>Boden der Gräben</t>
    </r>
    <r>
      <rPr>
        <sz val="10"/>
        <color theme="1"/>
        <rFont val="Arial"/>
        <family val="2"/>
      </rPr>
      <t xml:space="preserve"> für Kabel, Bodenklasse 2 DIN 18300, ab Geländeoberfläche, mit geböschten Wänden, </t>
    </r>
    <r>
      <rPr>
        <b/>
        <sz val="10"/>
        <color theme="1"/>
        <rFont val="Arial"/>
        <family val="2"/>
      </rPr>
      <t>Aushubtiefe bis 0,6 m</t>
    </r>
    <r>
      <rPr>
        <sz val="10"/>
        <color theme="1"/>
        <rFont val="Arial"/>
        <family val="2"/>
      </rPr>
      <t xml:space="preserve">, </t>
    </r>
    <r>
      <rPr>
        <b/>
        <sz val="10"/>
        <color theme="1"/>
        <rFont val="Arial"/>
        <family val="2"/>
      </rPr>
      <t>Breite der Sohle von 0,2 m</t>
    </r>
    <r>
      <rPr>
        <sz val="10"/>
        <color theme="1"/>
        <rFont val="Arial"/>
        <family val="2"/>
      </rPr>
      <t>, profilgerecht lösen, seitlich lagern, verfüllen und verdichten, Bodeneinbau oberhalb der Leitungszone, einschließlich Sandeinbettung, verdrängten Boden seitlich planieren, einschließlich Trassenwarnband</t>
    </r>
  </si>
  <si>
    <t>€/m²</t>
  </si>
  <si>
    <t>€/Stck</t>
  </si>
  <si>
    <t>Stck</t>
  </si>
  <si>
    <r>
      <rPr>
        <b/>
        <sz val="10"/>
        <color theme="1"/>
        <rFont val="Arial"/>
        <family val="2"/>
      </rPr>
      <t>Aufnehmen und Wiederverlegen von Pflaster</t>
    </r>
    <r>
      <rPr>
        <sz val="10"/>
        <color theme="1"/>
        <rFont val="Arial"/>
        <family val="2"/>
      </rPr>
      <t xml:space="preserve">, Pflaster aufnehmen, seitlich lagern, Pflaster aus seitlicher Lagerung wieder verlegen und einsanden; </t>
    </r>
  </si>
  <si>
    <r>
      <rPr>
        <b/>
        <sz val="10"/>
        <color theme="1"/>
        <rFont val="Arial"/>
        <family val="2"/>
      </rPr>
      <t>Zulageposition</t>
    </r>
    <r>
      <rPr>
        <sz val="10"/>
        <color theme="1"/>
        <rFont val="Arial"/>
        <family val="2"/>
      </rPr>
      <t xml:space="preserve"> zuvor für Mehrstärke</t>
    </r>
    <r>
      <rPr>
        <b/>
        <sz val="10"/>
        <color theme="1"/>
        <rFont val="Arial"/>
        <family val="2"/>
      </rPr>
      <t xml:space="preserve"> Asphalt</t>
    </r>
    <r>
      <rPr>
        <sz val="10"/>
        <color theme="1"/>
        <rFont val="Arial"/>
        <family val="2"/>
      </rPr>
      <t xml:space="preserve"> 17 bis 24 cm</t>
    </r>
  </si>
  <si>
    <r>
      <rPr>
        <b/>
        <sz val="10"/>
        <color theme="1"/>
        <rFont val="Arial"/>
        <family val="2"/>
      </rPr>
      <t>Asphalt</t>
    </r>
    <r>
      <rPr>
        <sz val="10"/>
        <color theme="1"/>
        <rFont val="Arial"/>
        <family val="2"/>
      </rPr>
      <t xml:space="preserve"> bis zu einer Stärke von 16cm l</t>
    </r>
    <r>
      <rPr>
        <b/>
        <sz val="10"/>
        <color theme="1"/>
        <rFont val="Arial"/>
        <family val="2"/>
      </rPr>
      <t>iefern und einbauen</t>
    </r>
    <r>
      <rPr>
        <sz val="10"/>
        <color theme="1"/>
        <rFont val="Arial"/>
        <family val="2"/>
      </rPr>
      <t xml:space="preserve"> in </t>
    </r>
    <r>
      <rPr>
        <b/>
        <sz val="10"/>
        <color theme="1"/>
        <rFont val="Arial"/>
        <family val="2"/>
      </rPr>
      <t>Fahrbahnen</t>
    </r>
  </si>
  <si>
    <r>
      <t xml:space="preserve">mechanischer Kabelschutz als </t>
    </r>
    <r>
      <rPr>
        <b/>
        <sz val="10"/>
        <color theme="1"/>
        <rFont val="Arial"/>
        <family val="2"/>
      </rPr>
      <t>Leerrohr PVC 63 x 3,0 mm</t>
    </r>
    <r>
      <rPr>
        <sz val="10"/>
        <color theme="1"/>
        <rFont val="Arial"/>
        <family val="2"/>
      </rPr>
      <t xml:space="preserve"> liefern inklusive Materialkosten, verlegen in vorhandenen Graben</t>
    </r>
  </si>
  <si>
    <r>
      <rPr>
        <b/>
        <sz val="10"/>
        <color theme="1"/>
        <rFont val="Arial"/>
        <family val="2"/>
      </rPr>
      <t xml:space="preserve">Kabel </t>
    </r>
    <r>
      <rPr>
        <sz val="10"/>
        <color theme="1"/>
        <rFont val="Arial"/>
        <family val="2"/>
      </rPr>
      <t xml:space="preserve">DIN VDE 0276-603 (VDE 0276-603) NYY-J 5 x 10 mm² RE, Cu, in vorhandenen Gräben </t>
    </r>
    <r>
      <rPr>
        <b/>
        <sz val="10"/>
        <color theme="1"/>
        <rFont val="Arial"/>
        <family val="2"/>
      </rPr>
      <t xml:space="preserve">verlegen </t>
    </r>
    <r>
      <rPr>
        <sz val="10"/>
        <color theme="1"/>
        <rFont val="Arial"/>
        <family val="2"/>
      </rPr>
      <t>oder im Kabelschutzrohr einziehen; inklusive Materialkosten</t>
    </r>
  </si>
  <si>
    <t>1.06</t>
  </si>
  <si>
    <t>1.07</t>
  </si>
  <si>
    <t>1.08</t>
  </si>
  <si>
    <t>1.09</t>
  </si>
  <si>
    <t>2.01</t>
  </si>
  <si>
    <t>2.02</t>
  </si>
  <si>
    <t>2.03</t>
  </si>
  <si>
    <r>
      <rPr>
        <b/>
        <sz val="10"/>
        <color theme="1"/>
        <rFont val="Arial"/>
        <family val="2"/>
      </rPr>
      <t>Lichtmast</t>
    </r>
    <r>
      <rPr>
        <sz val="10"/>
        <color theme="1"/>
        <rFont val="Arial"/>
        <family val="2"/>
      </rPr>
      <t xml:space="preserve"> wie Pos. 2.01 zuvor jedoch Nennhöhe </t>
    </r>
    <r>
      <rPr>
        <b/>
        <sz val="10"/>
        <color theme="1"/>
        <rFont val="Arial"/>
        <family val="2"/>
      </rPr>
      <t>bis 8 m</t>
    </r>
    <r>
      <rPr>
        <sz val="10"/>
        <color theme="1"/>
        <rFont val="Arial"/>
        <family val="2"/>
      </rPr>
      <t>, Eingrabtiefe gemäß statischen Erfordenissen</t>
    </r>
  </si>
  <si>
    <r>
      <rPr>
        <b/>
        <sz val="10"/>
        <color theme="1"/>
        <rFont val="Arial"/>
        <family val="2"/>
      </rPr>
      <t>Lichtmast</t>
    </r>
    <r>
      <rPr>
        <sz val="10"/>
        <color theme="1"/>
        <rFont val="Arial"/>
        <family val="2"/>
      </rPr>
      <t xml:space="preserve"> wie Pos. 2.01 zuvor jedoch Nennhöhe </t>
    </r>
    <r>
      <rPr>
        <b/>
        <sz val="10"/>
        <color theme="1"/>
        <rFont val="Arial"/>
        <family val="2"/>
      </rPr>
      <t>bis 10 m</t>
    </r>
    <r>
      <rPr>
        <sz val="10"/>
        <color theme="1"/>
        <rFont val="Arial"/>
        <family val="2"/>
      </rPr>
      <t>, Eingrabtiefe gemäß statischen Erfordenissen</t>
    </r>
  </si>
  <si>
    <t>2.04</t>
  </si>
  <si>
    <r>
      <rPr>
        <b/>
        <sz val="10"/>
        <rFont val="Arial"/>
        <family val="2"/>
      </rPr>
      <t xml:space="preserve">Lichtmast </t>
    </r>
    <r>
      <rPr>
        <sz val="10"/>
        <rFont val="Arial"/>
        <family val="2"/>
      </rPr>
      <t xml:space="preserve"> Eingrabtiefe bis zu 1,20 m, LPH bis 8 m Nennhöhe </t>
    </r>
    <r>
      <rPr>
        <b/>
        <sz val="10"/>
        <rFont val="Arial"/>
        <family val="2"/>
      </rPr>
      <t>bis zu 2m versetzen</t>
    </r>
    <r>
      <rPr>
        <sz val="10"/>
        <rFont val="Arial"/>
        <family val="2"/>
      </rPr>
      <t xml:space="preserve"> , komplette Leistungserbringung (inkl. Kabelgraben und Kabel, sowie 2 Stck Mastgruben mit Pflaster)</t>
    </r>
  </si>
  <si>
    <t>2.05</t>
  </si>
  <si>
    <t>2.06</t>
  </si>
  <si>
    <r>
      <t xml:space="preserve">aus dem </t>
    </r>
    <r>
      <rPr>
        <b/>
        <sz val="10"/>
        <color theme="1"/>
        <rFont val="Arial"/>
        <family val="2"/>
      </rPr>
      <t>Lot stehenden Lichtmast neu ausrichten</t>
    </r>
  </si>
  <si>
    <r>
      <rPr>
        <b/>
        <sz val="10"/>
        <color theme="1"/>
        <rFont val="Arial"/>
        <family val="2"/>
      </rPr>
      <t>Kabelsicherungskasten</t>
    </r>
    <r>
      <rPr>
        <b/>
        <sz val="10"/>
        <rFont val="Arial"/>
        <family val="2"/>
      </rPr>
      <t xml:space="preserve"> / Kabelübergangskasten</t>
    </r>
    <r>
      <rPr>
        <sz val="10"/>
        <color theme="1"/>
        <rFont val="Arial"/>
        <family val="2"/>
      </rPr>
      <t xml:space="preserve"> aus glasfaserverstärktem Polyester (GFK), </t>
    </r>
    <r>
      <rPr>
        <b/>
        <sz val="10"/>
        <color theme="1"/>
        <rFont val="Arial"/>
        <family val="2"/>
      </rPr>
      <t>für Masteinbau</t>
    </r>
    <r>
      <rPr>
        <sz val="10"/>
        <color theme="1"/>
        <rFont val="Arial"/>
        <family val="2"/>
      </rPr>
      <t>, Schutzklasse II, Schutzart IP 54 DIN EN 60529 (VDE 0470-1), für Türgröße B/H 45/186 mm, mit 2 Kabelabgängen für Kabel bis 5 x 2,5, ein Sicherungssockel DIN 57635 (VDE 0635), 500 V mit Gewinde D01 und Sicherungseinsatz</t>
    </r>
    <r>
      <rPr>
        <b/>
        <sz val="10"/>
        <color theme="1"/>
        <rFont val="Arial"/>
        <family val="2"/>
      </rPr>
      <t xml:space="preserve"> liefern, betriebsfertig montieren</t>
    </r>
    <r>
      <rPr>
        <sz val="10"/>
        <color theme="1"/>
        <rFont val="Arial"/>
        <family val="2"/>
      </rPr>
      <t>,  inklusive Materialkosten</t>
    </r>
  </si>
  <si>
    <t>2.07</t>
  </si>
  <si>
    <t>2.08</t>
  </si>
  <si>
    <t>Titel 2: Lichtmasten / Verteilerkästen</t>
  </si>
  <si>
    <r>
      <t xml:space="preserve">Kabelsicherungskasten demontieren </t>
    </r>
    <r>
      <rPr>
        <sz val="10"/>
        <color theme="1"/>
        <rFont val="Arial"/>
        <family val="2"/>
      </rPr>
      <t>und sachgerecht entsorgen</t>
    </r>
  </si>
  <si>
    <t>2.09</t>
  </si>
  <si>
    <t>Titel 3: Leuchten</t>
  </si>
  <si>
    <t>3.01</t>
  </si>
  <si>
    <t>3.02</t>
  </si>
  <si>
    <t>3.03</t>
  </si>
  <si>
    <r>
      <t xml:space="preserve">Zulage zu Positionen 2.01 - 2.03 für einen </t>
    </r>
    <r>
      <rPr>
        <b/>
        <sz val="10"/>
        <color theme="1"/>
        <rFont val="Arial"/>
        <family val="2"/>
      </rPr>
      <t>Ausleger bis 1,5 m Länge</t>
    </r>
  </si>
  <si>
    <r>
      <rPr>
        <b/>
        <sz val="10"/>
        <rFont val="Arial"/>
        <family val="2"/>
      </rPr>
      <t xml:space="preserve">Lichtmast </t>
    </r>
    <r>
      <rPr>
        <sz val="10"/>
        <rFont val="Arial"/>
        <family val="2"/>
      </rPr>
      <t>wie Position 2.05, jedoch um</t>
    </r>
    <r>
      <rPr>
        <b/>
        <sz val="10"/>
        <rFont val="Arial"/>
        <family val="2"/>
      </rPr>
      <t xml:space="preserve"> 4m versetzen</t>
    </r>
  </si>
  <si>
    <t>2.10</t>
  </si>
  <si>
    <r>
      <rPr>
        <b/>
        <sz val="10"/>
        <color theme="1"/>
        <rFont val="Arial"/>
        <family val="2"/>
      </rPr>
      <t xml:space="preserve">Aufnehmen und entsorgen von Asphalt, inkl. Schnitt </t>
    </r>
    <r>
      <rPr>
        <sz val="10"/>
        <color theme="1"/>
        <rFont val="Arial"/>
        <family val="2"/>
      </rPr>
      <t>bis zu einer Stärke von bis zu 16 cm</t>
    </r>
  </si>
  <si>
    <t>Titel 4: Stundenlohnarbeiten</t>
  </si>
  <si>
    <t>Monteur auf Nachweis</t>
  </si>
  <si>
    <t>Meister/Techniker auf Nachweis</t>
  </si>
  <si>
    <t>4.01</t>
  </si>
  <si>
    <t>4.02</t>
  </si>
  <si>
    <t>4.03</t>
  </si>
  <si>
    <t>Kabelfehlersuche mit Kabelfehlerortungswagen und Personal pro Fehler</t>
  </si>
  <si>
    <r>
      <rPr>
        <b/>
        <sz val="10"/>
        <color theme="1"/>
        <rFont val="Arial"/>
        <family val="2"/>
      </rPr>
      <t>Asphalt</t>
    </r>
    <r>
      <rPr>
        <sz val="10"/>
        <color theme="1"/>
        <rFont val="Arial"/>
        <family val="2"/>
      </rPr>
      <t xml:space="preserve"> bis zu einer Stärke von 16cm</t>
    </r>
    <r>
      <rPr>
        <b/>
        <sz val="10"/>
        <color theme="1"/>
        <rFont val="Arial"/>
        <family val="2"/>
      </rPr>
      <t xml:space="preserve"> liefern und einbauen </t>
    </r>
    <r>
      <rPr>
        <sz val="10"/>
        <color theme="1"/>
        <rFont val="Arial"/>
        <family val="2"/>
      </rPr>
      <t xml:space="preserve">in </t>
    </r>
    <r>
      <rPr>
        <b/>
        <sz val="10"/>
        <color theme="1"/>
        <rFont val="Arial"/>
        <family val="2"/>
      </rPr>
      <t>Gehwegen</t>
    </r>
  </si>
  <si>
    <r>
      <rPr>
        <b/>
        <sz val="10"/>
        <color theme="1"/>
        <rFont val="Arial"/>
        <family val="2"/>
      </rPr>
      <t xml:space="preserve">Rohrfundament (LPH &lt;=6) herstellen  </t>
    </r>
    <r>
      <rPr>
        <sz val="10"/>
        <color theme="1"/>
        <rFont val="Arial"/>
        <family val="2"/>
      </rPr>
      <t xml:space="preserve">                                Setzrohr oder Hülse (PE) einbauen, versanden, Betonkranz errichten, Kabel einziehen und Tiefbau inkl. erforderlichem Tiefbau &lt;=2m² Oberfläche (Asphalt, Platten oder Pflaster), inkl. Materialkosten</t>
    </r>
  </si>
  <si>
    <r>
      <rPr>
        <b/>
        <sz val="10"/>
        <color theme="1"/>
        <rFont val="Arial"/>
        <family val="2"/>
      </rPr>
      <t xml:space="preserve">Rohrfundament (LPH &lt;=10) herstellen    </t>
    </r>
    <r>
      <rPr>
        <sz val="10"/>
        <color theme="1"/>
        <rFont val="Arial"/>
        <family val="2"/>
      </rPr>
      <t xml:space="preserve">                                Setzrohr oder Hülse (PE) einbauen, versanden, Betonkranz errichte, Kabel einziehen und Tiefbau inkl. erforderlichem Tiefbau &lt;=2m² Oberfläche (Asphalt, Platten oder Pflaster), inkl. Materialkosten</t>
    </r>
  </si>
  <si>
    <r>
      <rPr>
        <b/>
        <sz val="10"/>
        <color theme="1"/>
        <rFont val="Arial"/>
        <family val="2"/>
      </rPr>
      <t>Rohrfundament (LPH &lt;=</t>
    </r>
    <r>
      <rPr>
        <b/>
        <sz val="10"/>
        <rFont val="Arial"/>
        <family val="2"/>
      </rPr>
      <t>8</t>
    </r>
    <r>
      <rPr>
        <b/>
        <sz val="10"/>
        <color theme="1"/>
        <rFont val="Arial"/>
        <family val="2"/>
      </rPr>
      <t xml:space="preserve">) herstellen </t>
    </r>
    <r>
      <rPr>
        <sz val="10"/>
        <color theme="1"/>
        <rFont val="Arial"/>
        <family val="2"/>
      </rPr>
      <t xml:space="preserve">                                  Setzrohr oder Hülse (PE) einbauen, versanden, Betonkranz errichte, Kabel einziehen und Tiefbau inkl. erforderlichem Tiefbau &lt;=2m² Oberfläche (Asphalt, Platten oder Pflaster), inkl. Materialkosten</t>
    </r>
  </si>
  <si>
    <r>
      <rPr>
        <b/>
        <sz val="10"/>
        <color theme="1"/>
        <rFont val="Arial"/>
        <family val="2"/>
      </rPr>
      <t xml:space="preserve">Betonfundament abbrechen </t>
    </r>
    <r>
      <rPr>
        <sz val="10"/>
        <color theme="1"/>
        <rFont val="Arial"/>
        <family val="2"/>
      </rPr>
      <t xml:space="preserve">                                Betonfundament entfernen</t>
    </r>
  </si>
  <si>
    <t>Titel 5: Fundamente</t>
  </si>
  <si>
    <t>5.01</t>
  </si>
  <si>
    <t>5.02</t>
  </si>
  <si>
    <t>5.03</t>
  </si>
  <si>
    <t>5.04</t>
  </si>
  <si>
    <t>5.05</t>
  </si>
  <si>
    <t>5.06</t>
  </si>
  <si>
    <t>Titel 6: elektrische Arbeiten</t>
  </si>
  <si>
    <t>6.01</t>
  </si>
  <si>
    <t>6.02</t>
  </si>
  <si>
    <t>6.03</t>
  </si>
  <si>
    <r>
      <rPr>
        <b/>
        <sz val="10"/>
        <color theme="1"/>
        <rFont val="Arial"/>
        <family val="2"/>
      </rPr>
      <t xml:space="preserve">Kopflöcher (Mastgrube / Muffen) </t>
    </r>
    <r>
      <rPr>
        <sz val="10"/>
        <color theme="1"/>
        <rFont val="Arial"/>
        <family val="2"/>
      </rPr>
      <t>bis 2m² Fläche in gepflasterter Fläche herstellen ab UK Oberflächenbefestigung bis 1,20m Tiefe herstellen. Aushub ab GOK profilgerecht lösen, seitlich lagern, verfüllen und verdichten</t>
    </r>
  </si>
  <si>
    <t>Nachlass %</t>
  </si>
  <si>
    <t xml:space="preserve">Gesamtsumme netto </t>
  </si>
  <si>
    <t>zzgl 19% Mehrwertsteuer</t>
  </si>
  <si>
    <t>Zwischensumme:</t>
  </si>
  <si>
    <r>
      <rPr>
        <b/>
        <sz val="10"/>
        <color theme="1"/>
        <rFont val="Arial"/>
        <family val="2"/>
      </rPr>
      <t xml:space="preserve">Gesamtsumme brutto </t>
    </r>
    <r>
      <rPr>
        <sz val="10"/>
        <color theme="1"/>
        <rFont val="Arial"/>
        <family val="2"/>
      </rPr>
      <t>- für Bewertung Aufwand</t>
    </r>
  </si>
  <si>
    <t>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</si>
</sst>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_ ;[Red]\-#,##0.00;\-"/>
    <numFmt numFmtId="166" formatCode="0.0%"/>
    <numFmt numFmtId="167" formatCode="#,##0.00\ &quot;€&quot;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0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2">
    <xf numFmtId="0" fontId="0" fillId="0" borderId="0"/>
    <xf numFmtId="44" fontId="3" fillId="0" borderId="0" applyFont="0" applyFill="0" applyBorder="0" applyAlignment="0" applyProtection="0"/>
    <xf numFmtId="165" fontId="5" fillId="3" borderId="5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89">
    <xf numFmtId="0" fontId="0" fillId="0" borderId="0" xfId="0"/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 indent="1"/>
    </xf>
    <xf numFmtId="16" fontId="0" fillId="0" borderId="0" xfId="0" quotePrefix="1" applyNumberFormat="1" applyAlignment="1">
      <alignment horizontal="center" vertical="top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2" borderId="4" xfId="0" quotePrefix="1" applyFill="1" applyBorder="1" applyAlignment="1">
      <alignment vertical="center"/>
    </xf>
    <xf numFmtId="0" fontId="6" fillId="0" borderId="0" xfId="0" applyFont="1"/>
    <xf numFmtId="166" fontId="0" fillId="0" borderId="0" xfId="11" applyNumberFormat="1" applyFont="1"/>
    <xf numFmtId="44" fontId="0" fillId="0" borderId="0" xfId="1" applyFont="1"/>
    <xf numFmtId="0" fontId="7" fillId="0" borderId="0" xfId="0" applyFont="1" applyAlignment="1">
      <alignment horizontal="center"/>
    </xf>
    <xf numFmtId="2" fontId="1" fillId="0" borderId="0" xfId="0" applyNumberFormat="1" applyFont="1" applyAlignment="1">
      <alignment horizontal="right" vertical="center" wrapText="1" indent="1"/>
    </xf>
    <xf numFmtId="2" fontId="0" fillId="0" borderId="0" xfId="0" applyNumberFormat="1" applyAlignment="1">
      <alignment horizontal="right"/>
    </xf>
    <xf numFmtId="0" fontId="1" fillId="0" borderId="7" xfId="0" applyFont="1" applyBorder="1" applyAlignment="1">
      <alignment vertical="center" wrapText="1"/>
    </xf>
    <xf numFmtId="0" fontId="0" fillId="2" borderId="9" xfId="0" quotePrefix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3" xfId="0" quotePrefix="1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11" xfId="0" quotePrefix="1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3" fontId="0" fillId="2" borderId="3" xfId="0" applyNumberFormat="1" applyFill="1" applyBorder="1" applyAlignment="1">
      <alignment vertical="center"/>
    </xf>
    <xf numFmtId="0" fontId="1" fillId="0" borderId="1" xfId="0" applyFont="1" applyBorder="1" applyAlignment="1">
      <alignment horizontal="justify" vertical="center" wrapText="1"/>
    </xf>
    <xf numFmtId="49" fontId="1" fillId="0" borderId="12" xfId="0" applyNumberFormat="1" applyFont="1" applyBorder="1" applyAlignment="1">
      <alignment vertical="center" wrapText="1"/>
    </xf>
    <xf numFmtId="49" fontId="1" fillId="0" borderId="13" xfId="0" applyNumberFormat="1" applyFont="1" applyBorder="1" applyAlignment="1">
      <alignment vertical="center" wrapText="1"/>
    </xf>
    <xf numFmtId="2" fontId="1" fillId="0" borderId="14" xfId="0" applyNumberFormat="1" applyFont="1" applyBorder="1" applyAlignment="1">
      <alignment horizontal="right" vertical="center" wrapText="1" indent="1"/>
    </xf>
    <xf numFmtId="0" fontId="0" fillId="0" borderId="14" xfId="0" applyBorder="1"/>
    <xf numFmtId="0" fontId="0" fillId="0" borderId="12" xfId="0" applyBorder="1"/>
    <xf numFmtId="2" fontId="0" fillId="4" borderId="3" xfId="0" applyNumberFormat="1" applyFill="1" applyBorder="1" applyAlignment="1">
      <alignment horizontal="right" vertical="center"/>
    </xf>
    <xf numFmtId="0" fontId="2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44" fontId="0" fillId="5" borderId="2" xfId="0" applyNumberFormat="1" applyFill="1" applyBorder="1" applyAlignment="1">
      <alignment vertical="center"/>
    </xf>
    <xf numFmtId="2" fontId="0" fillId="4" borderId="10" xfId="0" applyNumberFormat="1" applyFill="1" applyBorder="1" applyAlignment="1">
      <alignment horizontal="right" vertical="center"/>
    </xf>
    <xf numFmtId="2" fontId="0" fillId="5" borderId="0" xfId="0" applyNumberFormat="1" applyFill="1" applyAlignment="1">
      <alignment horizontal="right"/>
    </xf>
    <xf numFmtId="2" fontId="0" fillId="4" borderId="0" xfId="0" applyNumberFormat="1" applyFill="1" applyAlignment="1">
      <alignment horizontal="right"/>
    </xf>
    <xf numFmtId="44" fontId="0" fillId="5" borderId="1" xfId="0" applyNumberFormat="1" applyFill="1" applyBorder="1" applyAlignment="1">
      <alignment vertical="center"/>
    </xf>
    <xf numFmtId="10" fontId="0" fillId="5" borderId="2" xfId="0" applyNumberFormat="1" applyFill="1" applyBorder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8" fillId="0" borderId="3" xfId="0" applyFont="1" applyBorder="1" applyAlignment="1">
      <alignment vertical="top" wrapText="1"/>
    </xf>
    <xf numFmtId="0" fontId="0" fillId="0" borderId="4" xfId="0" quotePrefix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quotePrefix="1" applyBorder="1" applyAlignment="1">
      <alignment vertical="center"/>
    </xf>
    <xf numFmtId="0" fontId="0" fillId="2" borderId="4" xfId="0" quotePrefix="1" applyFill="1" applyBorder="1" applyAlignment="1">
      <alignment vertical="center" wrapText="1"/>
    </xf>
    <xf numFmtId="0" fontId="9" fillId="2" borderId="4" xfId="0" quotePrefix="1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0" fillId="0" borderId="0" xfId="0" applyFont="1"/>
    <xf numFmtId="0" fontId="1" fillId="0" borderId="11" xfId="0" applyFont="1" applyBorder="1" applyAlignment="1">
      <alignment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7" fillId="0" borderId="0" xfId="0" applyFont="1"/>
    <xf numFmtId="49" fontId="2" fillId="0" borderId="16" xfId="0" applyNumberFormat="1" applyFont="1" applyBorder="1" applyAlignment="1">
      <alignment horizontal="left" vertical="center"/>
    </xf>
    <xf numFmtId="2" fontId="7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vertical="center"/>
    </xf>
    <xf numFmtId="49" fontId="1" fillId="0" borderId="11" xfId="0" applyNumberFormat="1" applyFont="1" applyBorder="1" applyAlignment="1">
      <alignment vertical="center" wrapText="1"/>
    </xf>
    <xf numFmtId="44" fontId="0" fillId="5" borderId="6" xfId="0" applyNumberFormat="1" applyFill="1" applyBorder="1" applyAlignment="1">
      <alignment vertical="center"/>
    </xf>
    <xf numFmtId="49" fontId="2" fillId="0" borderId="0" xfId="0" applyNumberFormat="1" applyFont="1" applyAlignment="1">
      <alignment vertical="center"/>
    </xf>
    <xf numFmtId="2" fontId="0" fillId="0" borderId="3" xfId="0" applyNumberFormat="1" applyBorder="1" applyAlignment="1">
      <alignment horizontal="right" vertical="center"/>
    </xf>
    <xf numFmtId="0" fontId="0" fillId="0" borderId="3" xfId="0" applyBorder="1" applyAlignment="1">
      <alignment vertical="center"/>
    </xf>
    <xf numFmtId="44" fontId="0" fillId="0" borderId="1" xfId="0" applyNumberFormat="1" applyBorder="1" applyAlignment="1">
      <alignment vertical="center"/>
    </xf>
    <xf numFmtId="0" fontId="0" fillId="2" borderId="0" xfId="0" quotePrefix="1" applyFill="1" applyAlignment="1">
      <alignment vertical="center"/>
    </xf>
    <xf numFmtId="0" fontId="0" fillId="2" borderId="0" xfId="0" applyFill="1" applyAlignment="1">
      <alignment vertical="center"/>
    </xf>
    <xf numFmtId="0" fontId="14" fillId="0" borderId="0" xfId="0" applyFont="1"/>
    <xf numFmtId="10" fontId="7" fillId="5" borderId="2" xfId="0" applyNumberFormat="1" applyFont="1" applyFill="1" applyBorder="1" applyAlignment="1">
      <alignment horizontal="right" vertical="center"/>
    </xf>
    <xf numFmtId="10" fontId="0" fillId="5" borderId="18" xfId="0" applyNumberFormat="1" applyFill="1" applyBorder="1" applyAlignment="1">
      <alignment horizontal="right" vertical="center"/>
    </xf>
    <xf numFmtId="0" fontId="1" fillId="0" borderId="0" xfId="0" applyFont="1" applyAlignment="1">
      <alignment vertical="center" wrapText="1"/>
    </xf>
    <xf numFmtId="2" fontId="0" fillId="0" borderId="17" xfId="0" applyNumberFormat="1" applyBorder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0" fontId="7" fillId="0" borderId="19" xfId="0" applyFont="1" applyBorder="1"/>
    <xf numFmtId="49" fontId="1" fillId="0" borderId="17" xfId="0" applyNumberFormat="1" applyFont="1" applyBorder="1" applyAlignment="1">
      <alignment vertical="center" wrapText="1"/>
    </xf>
    <xf numFmtId="0" fontId="0" fillId="2" borderId="19" xfId="0" quotePrefix="1" applyFill="1" applyBorder="1" applyAlignment="1">
      <alignment vertical="center"/>
    </xf>
    <xf numFmtId="49" fontId="2" fillId="0" borderId="0" xfId="0" applyNumberFormat="1" applyFont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2" fillId="0" borderId="0" xfId="0" applyFont="1" applyAlignment="1">
      <alignment horizontal="justify" vertical="center" wrapText="1"/>
    </xf>
    <xf numFmtId="2" fontId="7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left" vertical="center" inden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167" fontId="0" fillId="4" borderId="12" xfId="0" applyNumberFormat="1" applyFill="1" applyBorder="1" applyAlignment="1">
      <alignment horizontal="right"/>
    </xf>
    <xf numFmtId="167" fontId="0" fillId="4" borderId="14" xfId="0" applyNumberFormat="1" applyFill="1" applyBorder="1" applyAlignment="1">
      <alignment horizontal="right"/>
    </xf>
    <xf numFmtId="167" fontId="0" fillId="4" borderId="15" xfId="0" applyNumberFormat="1" applyFill="1" applyBorder="1" applyAlignment="1">
      <alignment horizontal="righ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</cellXfs>
  <cellStyles count="12">
    <cellStyle name="_Data" xfId="2" xr:uid="{00000000-0005-0000-0000-000000000000}"/>
    <cellStyle name="Euro" xfId="3" xr:uid="{00000000-0005-0000-0000-000001000000}"/>
    <cellStyle name="Euro 2" xfId="4" xr:uid="{00000000-0005-0000-0000-000002000000}"/>
    <cellStyle name="Komma 2" xfId="5" xr:uid="{00000000-0005-0000-0000-000003000000}"/>
    <cellStyle name="Komma 3" xfId="6" xr:uid="{00000000-0005-0000-0000-000004000000}"/>
    <cellStyle name="Prozent" xfId="11" builtinId="5"/>
    <cellStyle name="Standard" xfId="0" builtinId="0"/>
    <cellStyle name="Standard 2" xfId="7" xr:uid="{00000000-0005-0000-0000-000007000000}"/>
    <cellStyle name="Standard 3" xfId="8" xr:uid="{00000000-0005-0000-0000-000008000000}"/>
    <cellStyle name="Währung" xfId="1" builtinId="4"/>
    <cellStyle name="Währung 2" xfId="9" xr:uid="{00000000-0005-0000-0000-00000A000000}"/>
    <cellStyle name="Währung 3" xfId="10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L55"/>
  <sheetViews>
    <sheetView tabSelected="1" view="pageBreakPreview" topLeftCell="B29" zoomScale="90" zoomScaleNormal="90" zoomScaleSheetLayoutView="90" workbookViewId="0">
      <selection activeCell="C6" sqref="C6"/>
    </sheetView>
  </sheetViews>
  <sheetFormatPr baseColWidth="10" defaultRowHeight="14.35" x14ac:dyDescent="0.5"/>
  <cols>
    <col min="1" max="1" width="0.5859375" hidden="1" customWidth="1"/>
    <col min="2" max="2" width="13.29296875" customWidth="1"/>
    <col min="3" max="3" width="44.87890625" customWidth="1"/>
    <col min="4" max="4" width="12.41015625" style="13" customWidth="1"/>
    <col min="5" max="5" width="9.87890625" customWidth="1"/>
    <col min="6" max="7" width="7.41015625" bestFit="1" customWidth="1"/>
    <col min="8" max="8" width="13.41015625" bestFit="1" customWidth="1"/>
    <col min="10" max="10" width="13.703125" customWidth="1"/>
  </cols>
  <sheetData>
    <row r="1" spans="1:12" x14ac:dyDescent="0.5">
      <c r="A1" s="8"/>
      <c r="B1" s="2"/>
      <c r="C1" s="1"/>
      <c r="D1" s="80"/>
      <c r="E1" s="80"/>
      <c r="F1" s="81"/>
      <c r="G1" s="81"/>
      <c r="H1" s="11"/>
    </row>
    <row r="2" spans="1:12" ht="30" customHeight="1" x14ac:dyDescent="0.5">
      <c r="A2" s="8"/>
      <c r="B2" s="79" t="s">
        <v>53</v>
      </c>
      <c r="D2" s="12"/>
    </row>
    <row r="3" spans="1:12" ht="30" customHeight="1" x14ac:dyDescent="0.5">
      <c r="A3" s="8"/>
      <c r="B3" s="29" t="s">
        <v>0</v>
      </c>
      <c r="C3" s="29" t="s">
        <v>1</v>
      </c>
      <c r="D3" s="87" t="s">
        <v>3</v>
      </c>
      <c r="E3" s="87"/>
      <c r="F3" s="88" t="s">
        <v>2</v>
      </c>
      <c r="G3" s="88"/>
      <c r="H3" s="30" t="s">
        <v>4</v>
      </c>
    </row>
    <row r="4" spans="1:12" ht="21" customHeight="1" x14ac:dyDescent="0.5">
      <c r="A4" s="8"/>
      <c r="B4" s="52" t="s">
        <v>54</v>
      </c>
      <c r="C4" s="29"/>
      <c r="D4" s="48"/>
      <c r="E4" s="49"/>
      <c r="F4" s="50"/>
      <c r="G4" s="51"/>
      <c r="H4" s="30"/>
    </row>
    <row r="5" spans="1:12" ht="102.75" customHeight="1" x14ac:dyDescent="0.5">
      <c r="A5" s="8"/>
      <c r="B5" s="5" t="s">
        <v>5</v>
      </c>
      <c r="C5" s="6" t="s">
        <v>55</v>
      </c>
      <c r="D5" s="28"/>
      <c r="E5" s="7" t="s">
        <v>16</v>
      </c>
      <c r="F5" s="21">
        <v>15</v>
      </c>
      <c r="G5" s="7" t="s">
        <v>17</v>
      </c>
      <c r="H5" s="35">
        <f t="shared" ref="H5:H32" si="0">D5*F5</f>
        <v>0</v>
      </c>
    </row>
    <row r="6" spans="1:12" ht="67.5" customHeight="1" x14ac:dyDescent="0.5">
      <c r="A6" s="8"/>
      <c r="B6" s="5" t="s">
        <v>6</v>
      </c>
      <c r="C6" s="6" t="s">
        <v>115</v>
      </c>
      <c r="D6" s="28"/>
      <c r="E6" s="7" t="s">
        <v>57</v>
      </c>
      <c r="F6" s="21">
        <v>8</v>
      </c>
      <c r="G6" s="7" t="s">
        <v>58</v>
      </c>
      <c r="H6" s="35">
        <f t="shared" si="0"/>
        <v>0</v>
      </c>
    </row>
    <row r="7" spans="1:12" ht="54.75" customHeight="1" x14ac:dyDescent="0.5">
      <c r="A7" s="8"/>
      <c r="B7" s="5" t="s">
        <v>7</v>
      </c>
      <c r="C7" s="6" t="s">
        <v>59</v>
      </c>
      <c r="D7" s="28"/>
      <c r="E7" s="7" t="s">
        <v>10</v>
      </c>
      <c r="F7" s="16">
        <v>10</v>
      </c>
      <c r="G7" s="7" t="s">
        <v>13</v>
      </c>
      <c r="H7" s="35">
        <f t="shared" si="0"/>
        <v>0</v>
      </c>
    </row>
    <row r="8" spans="1:12" ht="45.75" customHeight="1" x14ac:dyDescent="0.5">
      <c r="A8" s="8"/>
      <c r="B8" s="5" t="s">
        <v>8</v>
      </c>
      <c r="C8" s="6" t="s">
        <v>91</v>
      </c>
      <c r="D8" s="28"/>
      <c r="E8" s="7" t="s">
        <v>10</v>
      </c>
      <c r="F8" s="16">
        <v>10</v>
      </c>
      <c r="G8" s="7" t="s">
        <v>13</v>
      </c>
      <c r="H8" s="35">
        <f t="shared" ref="H8" si="1">D8*F8</f>
        <v>0</v>
      </c>
    </row>
    <row r="9" spans="1:12" ht="45.75" customHeight="1" x14ac:dyDescent="0.5">
      <c r="A9" s="8"/>
      <c r="B9" s="5" t="s">
        <v>9</v>
      </c>
      <c r="C9" s="6" t="s">
        <v>60</v>
      </c>
      <c r="D9" s="28"/>
      <c r="E9" s="7" t="s">
        <v>56</v>
      </c>
      <c r="F9" s="16">
        <v>2</v>
      </c>
      <c r="G9" s="7" t="s">
        <v>121</v>
      </c>
      <c r="H9" s="35">
        <f t="shared" ref="H9" si="2">D9*F9</f>
        <v>0</v>
      </c>
    </row>
    <row r="10" spans="1:12" ht="45.75" customHeight="1" x14ac:dyDescent="0.5">
      <c r="A10" s="8"/>
      <c r="B10" s="5" t="s">
        <v>64</v>
      </c>
      <c r="C10" s="6" t="s">
        <v>61</v>
      </c>
      <c r="D10" s="28"/>
      <c r="E10" s="7" t="s">
        <v>56</v>
      </c>
      <c r="F10" s="16">
        <v>2</v>
      </c>
      <c r="G10" s="7" t="s">
        <v>121</v>
      </c>
      <c r="H10" s="35">
        <f t="shared" ref="H10:H11" si="3">D10*F10</f>
        <v>0</v>
      </c>
    </row>
    <row r="11" spans="1:12" ht="45.75" customHeight="1" x14ac:dyDescent="0.5">
      <c r="A11" s="8"/>
      <c r="B11" s="5" t="s">
        <v>65</v>
      </c>
      <c r="C11" s="6" t="s">
        <v>99</v>
      </c>
      <c r="D11" s="28"/>
      <c r="E11" s="7" t="s">
        <v>56</v>
      </c>
      <c r="F11" s="16">
        <v>8</v>
      </c>
      <c r="G11" s="7" t="s">
        <v>121</v>
      </c>
      <c r="H11" s="35">
        <f t="shared" si="3"/>
        <v>0</v>
      </c>
    </row>
    <row r="12" spans="1:12" ht="39" customHeight="1" x14ac:dyDescent="0.5">
      <c r="A12" s="8"/>
      <c r="B12" s="5" t="s">
        <v>66</v>
      </c>
      <c r="C12" s="6" t="s">
        <v>62</v>
      </c>
      <c r="D12" s="28"/>
      <c r="E12" s="7" t="s">
        <v>16</v>
      </c>
      <c r="F12" s="21">
        <v>10</v>
      </c>
      <c r="G12" s="7" t="s">
        <v>17</v>
      </c>
      <c r="H12" s="35">
        <f t="shared" si="0"/>
        <v>0</v>
      </c>
    </row>
    <row r="13" spans="1:12" ht="60.75" customHeight="1" x14ac:dyDescent="0.5">
      <c r="A13" s="8"/>
      <c r="B13" s="5" t="s">
        <v>67</v>
      </c>
      <c r="C13" s="6" t="s">
        <v>63</v>
      </c>
      <c r="D13" s="28"/>
      <c r="E13" s="7" t="s">
        <v>16</v>
      </c>
      <c r="F13" s="21">
        <v>25</v>
      </c>
      <c r="G13" s="7" t="s">
        <v>17</v>
      </c>
      <c r="H13" s="35">
        <f t="shared" si="0"/>
        <v>0</v>
      </c>
    </row>
    <row r="14" spans="1:12" s="54" customFormat="1" x14ac:dyDescent="0.5">
      <c r="B14" s="55" t="s">
        <v>81</v>
      </c>
      <c r="D14" s="56"/>
    </row>
    <row r="15" spans="1:12" ht="114.75" customHeight="1" x14ac:dyDescent="0.5">
      <c r="A15" s="8"/>
      <c r="B15" s="5" t="s">
        <v>68</v>
      </c>
      <c r="C15" s="6" t="s">
        <v>43</v>
      </c>
      <c r="D15" s="28"/>
      <c r="E15" s="7" t="s">
        <v>11</v>
      </c>
      <c r="F15" s="17">
        <v>6</v>
      </c>
      <c r="G15" s="7" t="s">
        <v>14</v>
      </c>
      <c r="H15" s="35">
        <f t="shared" si="0"/>
        <v>0</v>
      </c>
    </row>
    <row r="16" spans="1:12" ht="39.75" customHeight="1" x14ac:dyDescent="0.5">
      <c r="A16" s="8"/>
      <c r="B16" s="5" t="s">
        <v>69</v>
      </c>
      <c r="C16" s="6" t="s">
        <v>71</v>
      </c>
      <c r="D16" s="28"/>
      <c r="E16" s="7" t="s">
        <v>11</v>
      </c>
      <c r="F16" s="17">
        <v>2</v>
      </c>
      <c r="G16" s="7" t="s">
        <v>14</v>
      </c>
      <c r="H16" s="35">
        <f t="shared" si="0"/>
        <v>0</v>
      </c>
      <c r="I16" s="46"/>
      <c r="L16">
        <v>0</v>
      </c>
    </row>
    <row r="17" spans="1:9" ht="41.25" customHeight="1" x14ac:dyDescent="0.5">
      <c r="A17" s="8"/>
      <c r="B17" s="5" t="s">
        <v>70</v>
      </c>
      <c r="C17" s="6" t="s">
        <v>72</v>
      </c>
      <c r="D17" s="28"/>
      <c r="E17" s="7" t="s">
        <v>11</v>
      </c>
      <c r="F17" s="17">
        <v>2</v>
      </c>
      <c r="G17" s="7" t="s">
        <v>14</v>
      </c>
      <c r="H17" s="35">
        <f t="shared" ref="H17:H18" si="4">D17*F17</f>
        <v>0</v>
      </c>
      <c r="I17" s="46"/>
    </row>
    <row r="18" spans="1:9" ht="41.25" customHeight="1" x14ac:dyDescent="0.5">
      <c r="A18" s="8"/>
      <c r="B18" s="5" t="s">
        <v>73</v>
      </c>
      <c r="C18" s="6" t="s">
        <v>88</v>
      </c>
      <c r="D18" s="28"/>
      <c r="E18" s="7" t="s">
        <v>11</v>
      </c>
      <c r="F18" s="17">
        <v>1</v>
      </c>
      <c r="G18" s="7" t="s">
        <v>14</v>
      </c>
      <c r="H18" s="35">
        <f t="shared" si="4"/>
        <v>0</v>
      </c>
      <c r="I18" s="46"/>
    </row>
    <row r="19" spans="1:9" ht="60" customHeight="1" x14ac:dyDescent="0.5">
      <c r="A19" s="8"/>
      <c r="B19" s="5" t="s">
        <v>75</v>
      </c>
      <c r="C19" s="53" t="s">
        <v>74</v>
      </c>
      <c r="D19" s="28"/>
      <c r="E19" s="7" t="s">
        <v>11</v>
      </c>
      <c r="F19" s="17">
        <v>2</v>
      </c>
      <c r="G19" s="7" t="s">
        <v>14</v>
      </c>
      <c r="H19" s="35">
        <f t="shared" ref="H19" si="5">D19*F19</f>
        <v>0</v>
      </c>
      <c r="I19" s="46"/>
    </row>
    <row r="20" spans="1:9" ht="34.5" customHeight="1" x14ac:dyDescent="0.5">
      <c r="A20" s="8"/>
      <c r="B20" s="5" t="s">
        <v>76</v>
      </c>
      <c r="C20" s="53" t="s">
        <v>89</v>
      </c>
      <c r="D20" s="28"/>
      <c r="E20" s="7" t="s">
        <v>11</v>
      </c>
      <c r="F20" s="17">
        <v>1</v>
      </c>
      <c r="G20" s="7" t="s">
        <v>14</v>
      </c>
      <c r="H20" s="35">
        <f t="shared" ref="H20" si="6">D20*F20</f>
        <v>0</v>
      </c>
      <c r="I20" s="46"/>
    </row>
    <row r="21" spans="1:9" ht="32.25" customHeight="1" x14ac:dyDescent="0.5">
      <c r="A21" s="8"/>
      <c r="B21" s="5" t="s">
        <v>79</v>
      </c>
      <c r="C21" s="6" t="s">
        <v>77</v>
      </c>
      <c r="D21" s="28"/>
      <c r="E21" s="7" t="s">
        <v>11</v>
      </c>
      <c r="F21" s="17">
        <v>2</v>
      </c>
      <c r="G21" s="7" t="s">
        <v>14</v>
      </c>
      <c r="H21" s="35">
        <f t="shared" ref="H21" si="7">D21*F21</f>
        <v>0</v>
      </c>
    </row>
    <row r="22" spans="1:9" ht="116.25" customHeight="1" x14ac:dyDescent="0.5">
      <c r="A22" s="8"/>
      <c r="B22" s="5" t="s">
        <v>80</v>
      </c>
      <c r="C22" s="6" t="s">
        <v>78</v>
      </c>
      <c r="D22" s="28"/>
      <c r="E22" s="7" t="s">
        <v>11</v>
      </c>
      <c r="F22" s="16">
        <v>10</v>
      </c>
      <c r="G22" s="7" t="s">
        <v>14</v>
      </c>
      <c r="H22" s="35">
        <f t="shared" si="0"/>
        <v>0</v>
      </c>
    </row>
    <row r="23" spans="1:9" ht="47.25" customHeight="1" x14ac:dyDescent="0.5">
      <c r="A23" s="8"/>
      <c r="B23" s="5" t="s">
        <v>83</v>
      </c>
      <c r="C23" s="45" t="s">
        <v>82</v>
      </c>
      <c r="D23" s="28"/>
      <c r="E23" s="7" t="s">
        <v>11</v>
      </c>
      <c r="F23" s="16">
        <v>2</v>
      </c>
      <c r="G23" s="7" t="s">
        <v>14</v>
      </c>
      <c r="H23" s="35">
        <f t="shared" ref="H23" si="8">D23*F23</f>
        <v>0</v>
      </c>
    </row>
    <row r="24" spans="1:9" ht="309.75" customHeight="1" x14ac:dyDescent="0.5">
      <c r="A24" s="8"/>
      <c r="B24" s="5" t="s">
        <v>90</v>
      </c>
      <c r="C24" s="14" t="s">
        <v>44</v>
      </c>
      <c r="D24" s="28"/>
      <c r="E24" s="15" t="s">
        <v>11</v>
      </c>
      <c r="F24" s="18">
        <v>1</v>
      </c>
      <c r="G24" s="15" t="s">
        <v>14</v>
      </c>
      <c r="H24" s="35">
        <f t="shared" si="0"/>
        <v>0</v>
      </c>
    </row>
    <row r="25" spans="1:9" ht="33" customHeight="1" x14ac:dyDescent="0.5">
      <c r="A25" s="8"/>
      <c r="B25" s="57" t="s">
        <v>84</v>
      </c>
      <c r="C25" s="14"/>
      <c r="D25" s="28"/>
      <c r="E25" s="15"/>
      <c r="F25" s="18"/>
      <c r="G25" s="15"/>
      <c r="H25" s="35"/>
    </row>
    <row r="26" spans="1:9" ht="83.25" customHeight="1" x14ac:dyDescent="0.5">
      <c r="A26" s="8"/>
      <c r="B26" s="5" t="s">
        <v>85</v>
      </c>
      <c r="C26" s="6" t="s">
        <v>45</v>
      </c>
      <c r="D26" s="28"/>
      <c r="E26" s="7" t="s">
        <v>11</v>
      </c>
      <c r="F26" s="16">
        <v>12</v>
      </c>
      <c r="G26" s="7" t="s">
        <v>14</v>
      </c>
      <c r="H26" s="35">
        <f t="shared" si="0"/>
        <v>0</v>
      </c>
    </row>
    <row r="27" spans="1:9" ht="56.25" customHeight="1" x14ac:dyDescent="0.5">
      <c r="A27" s="8"/>
      <c r="B27" s="5" t="s">
        <v>86</v>
      </c>
      <c r="C27" s="6" t="s">
        <v>46</v>
      </c>
      <c r="D27" s="28"/>
      <c r="E27" s="7" t="s">
        <v>11</v>
      </c>
      <c r="F27" s="16">
        <v>16</v>
      </c>
      <c r="G27" s="7" t="s">
        <v>14</v>
      </c>
      <c r="H27" s="35">
        <f t="shared" si="0"/>
        <v>0</v>
      </c>
    </row>
    <row r="28" spans="1:9" ht="62.25" customHeight="1" x14ac:dyDescent="0.5">
      <c r="A28" s="8"/>
      <c r="B28" s="5" t="s">
        <v>87</v>
      </c>
      <c r="C28" s="6" t="s">
        <v>47</v>
      </c>
      <c r="D28" s="28"/>
      <c r="E28" s="7" t="s">
        <v>11</v>
      </c>
      <c r="F28" s="16">
        <v>12</v>
      </c>
      <c r="G28" s="7" t="s">
        <v>14</v>
      </c>
      <c r="H28" s="35">
        <f t="shared" ref="H28" si="9">D28*F28</f>
        <v>0</v>
      </c>
    </row>
    <row r="29" spans="1:9" x14ac:dyDescent="0.5">
      <c r="A29" s="8"/>
      <c r="B29" s="60" t="s">
        <v>92</v>
      </c>
      <c r="C29" s="45"/>
      <c r="D29" s="61"/>
      <c r="E29" s="40"/>
      <c r="F29" s="62"/>
      <c r="G29" s="40"/>
      <c r="H29" s="63"/>
    </row>
    <row r="30" spans="1:9" ht="30" customHeight="1" x14ac:dyDescent="0.5">
      <c r="A30" s="8"/>
      <c r="B30" s="5" t="s">
        <v>95</v>
      </c>
      <c r="C30" s="6" t="s">
        <v>93</v>
      </c>
      <c r="D30" s="28"/>
      <c r="E30" s="7" t="s">
        <v>12</v>
      </c>
      <c r="F30" s="16">
        <v>10</v>
      </c>
      <c r="G30" s="7" t="s">
        <v>15</v>
      </c>
      <c r="H30" s="35">
        <f t="shared" si="0"/>
        <v>0</v>
      </c>
    </row>
    <row r="31" spans="1:9" ht="30" customHeight="1" x14ac:dyDescent="0.5">
      <c r="A31" s="8"/>
      <c r="B31" s="5" t="s">
        <v>96</v>
      </c>
      <c r="C31" s="5" t="s">
        <v>94</v>
      </c>
      <c r="D31" s="28"/>
      <c r="E31" s="7" t="s">
        <v>12</v>
      </c>
      <c r="F31" s="16">
        <v>10</v>
      </c>
      <c r="G31" s="7" t="s">
        <v>15</v>
      </c>
      <c r="H31" s="35">
        <f t="shared" si="0"/>
        <v>0</v>
      </c>
    </row>
    <row r="32" spans="1:9" ht="39" customHeight="1" x14ac:dyDescent="0.5">
      <c r="A32" s="8"/>
      <c r="B32" s="5" t="s">
        <v>97</v>
      </c>
      <c r="C32" s="5" t="s">
        <v>98</v>
      </c>
      <c r="D32" s="32"/>
      <c r="E32" s="7" t="s">
        <v>57</v>
      </c>
      <c r="F32" s="20">
        <v>5</v>
      </c>
      <c r="G32" s="19" t="s">
        <v>58</v>
      </c>
      <c r="H32" s="35">
        <f t="shared" si="0"/>
        <v>0</v>
      </c>
    </row>
    <row r="33" spans="1:9" ht="25.5" customHeight="1" x14ac:dyDescent="0.5">
      <c r="A33" s="8"/>
      <c r="B33" s="60" t="s">
        <v>104</v>
      </c>
      <c r="C33" s="58"/>
      <c r="D33" s="32"/>
      <c r="E33" s="7"/>
      <c r="F33" s="20"/>
      <c r="G33" s="19"/>
      <c r="H33" s="59"/>
    </row>
    <row r="34" spans="1:9" ht="88.5" customHeight="1" thickBot="1" x14ac:dyDescent="0.55000000000000004">
      <c r="A34" s="8"/>
      <c r="B34" s="5" t="s">
        <v>105</v>
      </c>
      <c r="C34" s="47" t="s">
        <v>100</v>
      </c>
      <c r="D34" s="28"/>
      <c r="E34" s="7" t="s">
        <v>11</v>
      </c>
      <c r="F34" s="16">
        <v>6</v>
      </c>
      <c r="G34" s="7" t="s">
        <v>14</v>
      </c>
      <c r="H34" s="36"/>
    </row>
    <row r="35" spans="1:9" ht="77.25" customHeight="1" thickBot="1" x14ac:dyDescent="0.55000000000000004">
      <c r="A35" s="8"/>
      <c r="B35" s="5" t="s">
        <v>106</v>
      </c>
      <c r="C35" s="47" t="s">
        <v>102</v>
      </c>
      <c r="D35" s="32"/>
      <c r="E35" s="7" t="s">
        <v>11</v>
      </c>
      <c r="F35" s="16">
        <v>2</v>
      </c>
      <c r="G35" s="7" t="s">
        <v>14</v>
      </c>
      <c r="H35" s="36"/>
      <c r="I35" s="46"/>
    </row>
    <row r="36" spans="1:9" ht="84" customHeight="1" thickBot="1" x14ac:dyDescent="0.55000000000000004">
      <c r="A36" s="8"/>
      <c r="B36" s="5" t="s">
        <v>107</v>
      </c>
      <c r="C36" s="47" t="s">
        <v>101</v>
      </c>
      <c r="D36" s="32"/>
      <c r="E36" s="7" t="s">
        <v>11</v>
      </c>
      <c r="F36" s="16">
        <v>2</v>
      </c>
      <c r="G36" s="7" t="s">
        <v>14</v>
      </c>
      <c r="H36" s="36"/>
    </row>
    <row r="37" spans="1:9" ht="77.25" customHeight="1" thickBot="1" x14ac:dyDescent="0.55000000000000004">
      <c r="A37" s="8"/>
      <c r="B37" s="5" t="s">
        <v>108</v>
      </c>
      <c r="C37" s="47" t="s">
        <v>48</v>
      </c>
      <c r="D37" s="32"/>
      <c r="E37" s="7" t="s">
        <v>11</v>
      </c>
      <c r="F37" s="20">
        <v>1</v>
      </c>
      <c r="G37" s="19" t="s">
        <v>14</v>
      </c>
      <c r="H37" s="36"/>
    </row>
    <row r="38" spans="1:9" ht="45" customHeight="1" thickBot="1" x14ac:dyDescent="0.55000000000000004">
      <c r="A38" s="8"/>
      <c r="B38" s="5" t="s">
        <v>109</v>
      </c>
      <c r="C38" s="47" t="s">
        <v>103</v>
      </c>
      <c r="D38" s="32"/>
      <c r="E38" s="7" t="s">
        <v>11</v>
      </c>
      <c r="F38" s="20">
        <v>1</v>
      </c>
      <c r="G38" s="19" t="s">
        <v>14</v>
      </c>
      <c r="H38" s="36"/>
    </row>
    <row r="39" spans="1:9" ht="81" customHeight="1" thickBot="1" x14ac:dyDescent="0.55000000000000004">
      <c r="A39" s="8"/>
      <c r="B39" s="5" t="s">
        <v>110</v>
      </c>
      <c r="C39" s="6" t="s">
        <v>49</v>
      </c>
      <c r="D39" s="32"/>
      <c r="E39" s="40" t="s">
        <v>11</v>
      </c>
      <c r="F39" s="41">
        <v>2</v>
      </c>
      <c r="G39" s="42" t="s">
        <v>14</v>
      </c>
      <c r="H39" s="36"/>
    </row>
    <row r="40" spans="1:9" ht="25.5" customHeight="1" x14ac:dyDescent="0.5">
      <c r="A40" s="8"/>
      <c r="B40" s="60" t="s">
        <v>111</v>
      </c>
      <c r="C40" s="58"/>
      <c r="D40" s="32"/>
      <c r="E40" s="7"/>
      <c r="F40" s="20"/>
      <c r="G40" s="19"/>
      <c r="H40" s="59"/>
    </row>
    <row r="41" spans="1:9" ht="81.75" customHeight="1" thickBot="1" x14ac:dyDescent="0.55000000000000004">
      <c r="A41" s="8"/>
      <c r="B41" s="5" t="s">
        <v>112</v>
      </c>
      <c r="C41" s="6" t="s">
        <v>50</v>
      </c>
      <c r="D41" s="32"/>
      <c r="E41" s="7" t="s">
        <v>11</v>
      </c>
      <c r="F41" s="20">
        <v>10</v>
      </c>
      <c r="G41" s="19" t="s">
        <v>14</v>
      </c>
      <c r="H41" s="36"/>
    </row>
    <row r="42" spans="1:9" ht="64.5" customHeight="1" thickBot="1" x14ac:dyDescent="0.55000000000000004">
      <c r="A42" s="8"/>
      <c r="B42" s="5" t="s">
        <v>113</v>
      </c>
      <c r="C42" s="6" t="s">
        <v>51</v>
      </c>
      <c r="D42" s="32"/>
      <c r="E42" s="7" t="s">
        <v>11</v>
      </c>
      <c r="F42" s="20">
        <v>10</v>
      </c>
      <c r="G42" s="19" t="s">
        <v>14</v>
      </c>
      <c r="H42" s="36"/>
    </row>
    <row r="43" spans="1:9" ht="57" customHeight="1" thickBot="1" x14ac:dyDescent="0.55000000000000004">
      <c r="A43" s="8"/>
      <c r="B43" s="5" t="s">
        <v>114</v>
      </c>
      <c r="C43" s="6" t="s">
        <v>52</v>
      </c>
      <c r="D43" s="32"/>
      <c r="E43" s="7" t="s">
        <v>11</v>
      </c>
      <c r="F43" s="16">
        <v>10</v>
      </c>
      <c r="G43" s="7" t="s">
        <v>14</v>
      </c>
      <c r="H43" s="36"/>
    </row>
    <row r="44" spans="1:9" ht="14.25" customHeight="1" thickBot="1" x14ac:dyDescent="0.55000000000000004">
      <c r="A44" s="8"/>
      <c r="B44" s="73"/>
      <c r="C44" s="76"/>
      <c r="D44" s="70"/>
      <c r="E44" s="64"/>
      <c r="F44" s="65"/>
      <c r="G44" s="64"/>
      <c r="H44" s="68"/>
    </row>
    <row r="45" spans="1:9" s="54" customFormat="1" ht="30" customHeight="1" thickBot="1" x14ac:dyDescent="0.55000000000000004">
      <c r="A45" s="66"/>
      <c r="B45" s="75"/>
      <c r="C45" s="77" t="s">
        <v>117</v>
      </c>
      <c r="D45" s="78"/>
      <c r="G45" s="72"/>
      <c r="H45" s="67"/>
    </row>
    <row r="46" spans="1:9" ht="30" customHeight="1" thickBot="1" x14ac:dyDescent="0.55000000000000004">
      <c r="A46" s="8"/>
      <c r="B46" s="37"/>
      <c r="C46" s="69" t="s">
        <v>116</v>
      </c>
      <c r="D46" s="71"/>
      <c r="E46" s="64"/>
      <c r="F46" s="64"/>
      <c r="G46" s="74"/>
      <c r="H46" s="36"/>
    </row>
    <row r="47" spans="1:9" ht="30" customHeight="1" thickBot="1" x14ac:dyDescent="0.55000000000000004">
      <c r="A47" s="8"/>
      <c r="B47" s="37"/>
      <c r="C47" s="64" t="s">
        <v>119</v>
      </c>
      <c r="D47" s="71"/>
      <c r="F47" s="64"/>
      <c r="G47" s="64"/>
      <c r="H47" s="36"/>
    </row>
    <row r="48" spans="1:9" ht="22.5" customHeight="1" thickBot="1" x14ac:dyDescent="0.55000000000000004">
      <c r="A48" s="8"/>
      <c r="C48" s="69" t="s">
        <v>118</v>
      </c>
      <c r="D48" s="12"/>
      <c r="H48" s="31"/>
    </row>
    <row r="49" spans="1:8" ht="39" customHeight="1" thickBot="1" x14ac:dyDescent="0.55000000000000004">
      <c r="A49" s="8"/>
      <c r="B49" s="37"/>
      <c r="C49" s="24" t="s">
        <v>120</v>
      </c>
      <c r="D49" s="25"/>
      <c r="E49" s="26"/>
      <c r="F49" s="26"/>
      <c r="G49" s="26"/>
      <c r="H49" s="35">
        <f>SUM(H5:H32)</f>
        <v>0</v>
      </c>
    </row>
    <row r="51" spans="1:8" x14ac:dyDescent="0.5">
      <c r="C51" t="s">
        <v>22</v>
      </c>
      <c r="D51" s="34"/>
    </row>
    <row r="52" spans="1:8" x14ac:dyDescent="0.5">
      <c r="C52" t="s">
        <v>23</v>
      </c>
      <c r="D52" s="33"/>
    </row>
    <row r="53" spans="1:8" ht="14.7" thickBot="1" x14ac:dyDescent="0.55000000000000004"/>
    <row r="54" spans="1:8" ht="84.95" customHeight="1" thickBot="1" x14ac:dyDescent="0.55000000000000004">
      <c r="C54" s="82"/>
      <c r="D54" s="83"/>
      <c r="E54" s="83"/>
      <c r="F54" s="84"/>
    </row>
    <row r="55" spans="1:8" ht="14.7" thickBot="1" x14ac:dyDescent="0.55000000000000004">
      <c r="C55" s="27" t="s">
        <v>20</v>
      </c>
      <c r="D55" s="85" t="s">
        <v>21</v>
      </c>
      <c r="E55" s="85"/>
      <c r="F55" s="86"/>
    </row>
  </sheetData>
  <mergeCells count="6">
    <mergeCell ref="D1:E1"/>
    <mergeCell ref="F1:G1"/>
    <mergeCell ref="C54:F54"/>
    <mergeCell ref="D55:F55"/>
    <mergeCell ref="D3:E3"/>
    <mergeCell ref="F3:G3"/>
  </mergeCells>
  <phoneticPr fontId="13" type="noConversion"/>
  <pageMargins left="0.82677165354330717" right="0.27559055118110237" top="0.51181102362204722" bottom="0.82677165354330717" header="0.31496062992125984" footer="0.31496062992125984"/>
  <pageSetup paperSize="9" scale="68" fitToHeight="0" orientation="portrait" r:id="rId1"/>
  <headerFooter>
    <oddFooter>&amp;L&amp;Z&amp;F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J24"/>
  <sheetViews>
    <sheetView topLeftCell="A9" zoomScale="90" zoomScaleNormal="90" zoomScaleSheetLayoutView="70" workbookViewId="0">
      <selection activeCell="K6" sqref="K6"/>
    </sheetView>
  </sheetViews>
  <sheetFormatPr baseColWidth="10" defaultColWidth="10.87890625" defaultRowHeight="14.35" x14ac:dyDescent="0.5"/>
  <cols>
    <col min="1" max="1" width="0.5859375" customWidth="1"/>
    <col min="2" max="2" width="13.29296875" customWidth="1"/>
    <col min="3" max="3" width="44.87890625" customWidth="1"/>
    <col min="4" max="4" width="12.41015625" style="13" customWidth="1"/>
    <col min="5" max="5" width="9.87890625" customWidth="1"/>
    <col min="6" max="7" width="7.41015625" bestFit="1" customWidth="1"/>
    <col min="8" max="8" width="13.41015625" bestFit="1" customWidth="1"/>
    <col min="9" max="9" width="12.1171875" bestFit="1" customWidth="1"/>
  </cols>
  <sheetData>
    <row r="1" spans="1:8" x14ac:dyDescent="0.5">
      <c r="A1" s="8"/>
      <c r="B1" s="2"/>
      <c r="C1" s="1"/>
      <c r="D1" s="80"/>
      <c r="E1" s="80"/>
      <c r="F1" s="81"/>
      <c r="G1" s="81"/>
      <c r="H1" s="11"/>
    </row>
    <row r="2" spans="1:8" ht="30" customHeight="1" x14ac:dyDescent="0.5">
      <c r="A2" s="8"/>
      <c r="B2" s="4"/>
      <c r="C2" s="3" t="s">
        <v>42</v>
      </c>
      <c r="D2" s="12"/>
    </row>
    <row r="3" spans="1:8" ht="30" customHeight="1" x14ac:dyDescent="0.5">
      <c r="A3" s="8"/>
      <c r="B3" s="29" t="s">
        <v>0</v>
      </c>
      <c r="C3" s="29" t="s">
        <v>1</v>
      </c>
      <c r="D3" s="87" t="s">
        <v>3</v>
      </c>
      <c r="E3" s="87"/>
      <c r="F3" s="88" t="s">
        <v>2</v>
      </c>
      <c r="G3" s="88"/>
      <c r="H3" s="30" t="s">
        <v>4</v>
      </c>
    </row>
    <row r="4" spans="1:8" ht="49.5" customHeight="1" x14ac:dyDescent="0.5">
      <c r="A4" s="8"/>
      <c r="B4" s="5"/>
      <c r="C4" s="6" t="s">
        <v>27</v>
      </c>
      <c r="D4" s="28"/>
      <c r="E4" s="7"/>
      <c r="F4" s="16"/>
      <c r="G4" s="7" t="s">
        <v>14</v>
      </c>
      <c r="H4" s="35"/>
    </row>
    <row r="5" spans="1:8" ht="49.5" customHeight="1" x14ac:dyDescent="0.5">
      <c r="A5" s="8"/>
      <c r="B5" s="5"/>
      <c r="C5" s="6" t="s">
        <v>28</v>
      </c>
      <c r="D5" s="28"/>
      <c r="E5" s="7"/>
      <c r="F5" s="16"/>
      <c r="G5" s="7" t="s">
        <v>14</v>
      </c>
      <c r="H5" s="35"/>
    </row>
    <row r="6" spans="1:8" ht="49.5" customHeight="1" x14ac:dyDescent="0.5">
      <c r="A6" s="8"/>
      <c r="B6" s="5"/>
      <c r="C6" s="39" t="s">
        <v>29</v>
      </c>
      <c r="D6" s="28"/>
      <c r="E6" s="7"/>
      <c r="F6" s="16"/>
      <c r="G6" s="7" t="s">
        <v>33</v>
      </c>
      <c r="H6" s="35"/>
    </row>
    <row r="7" spans="1:8" ht="49.5" customHeight="1" x14ac:dyDescent="0.5">
      <c r="A7" s="8"/>
      <c r="B7" s="5"/>
      <c r="C7" s="39" t="s">
        <v>30</v>
      </c>
      <c r="D7" s="28"/>
      <c r="E7" s="7"/>
      <c r="F7" s="16">
        <v>1</v>
      </c>
      <c r="G7" s="7" t="s">
        <v>14</v>
      </c>
      <c r="H7" s="35"/>
    </row>
    <row r="8" spans="1:8" ht="49.5" customHeight="1" x14ac:dyDescent="0.5">
      <c r="A8" s="8"/>
      <c r="B8" s="5"/>
      <c r="C8" s="39" t="s">
        <v>38</v>
      </c>
      <c r="D8" s="28"/>
      <c r="E8" s="7"/>
      <c r="F8" s="28"/>
      <c r="G8" s="43" t="s">
        <v>39</v>
      </c>
      <c r="H8" s="35"/>
    </row>
    <row r="9" spans="1:8" ht="80.7" customHeight="1" x14ac:dyDescent="0.5">
      <c r="A9" s="8"/>
      <c r="B9" s="5"/>
      <c r="C9" s="39" t="s">
        <v>38</v>
      </c>
      <c r="D9" s="28"/>
      <c r="E9" s="7"/>
      <c r="F9" s="28"/>
      <c r="G9" s="44" t="s">
        <v>40</v>
      </c>
      <c r="H9" s="35"/>
    </row>
    <row r="10" spans="1:8" ht="49.5" customHeight="1" x14ac:dyDescent="0.5">
      <c r="A10" s="8"/>
      <c r="B10" s="5"/>
      <c r="C10" s="39" t="s">
        <v>34</v>
      </c>
      <c r="D10" s="28"/>
      <c r="E10" s="7"/>
      <c r="F10" s="16"/>
      <c r="G10" s="7" t="s">
        <v>37</v>
      </c>
      <c r="H10" s="35"/>
    </row>
    <row r="11" spans="1:8" ht="49.5" customHeight="1" x14ac:dyDescent="0.5">
      <c r="A11" s="8"/>
      <c r="B11" s="5"/>
      <c r="C11" s="39" t="s">
        <v>35</v>
      </c>
      <c r="D11" s="28"/>
      <c r="E11" s="7"/>
      <c r="F11" s="16"/>
      <c r="G11" s="7" t="s">
        <v>37</v>
      </c>
      <c r="H11" s="35"/>
    </row>
    <row r="12" spans="1:8" ht="49.5" customHeight="1" x14ac:dyDescent="0.5">
      <c r="A12" s="8"/>
      <c r="B12" s="5"/>
      <c r="C12" s="39" t="s">
        <v>36</v>
      </c>
      <c r="D12" s="28"/>
      <c r="E12" s="7"/>
      <c r="F12" s="16"/>
      <c r="G12" s="7" t="s">
        <v>37</v>
      </c>
      <c r="H12" s="35"/>
    </row>
    <row r="13" spans="1:8" ht="49.5" customHeight="1" x14ac:dyDescent="0.5">
      <c r="A13" s="8"/>
      <c r="B13" s="5"/>
      <c r="C13" s="39" t="s">
        <v>41</v>
      </c>
      <c r="D13" s="28"/>
      <c r="E13" s="7"/>
      <c r="F13" s="16"/>
      <c r="G13" s="7" t="s">
        <v>37</v>
      </c>
      <c r="H13" s="35"/>
    </row>
    <row r="14" spans="1:8" ht="49.5" customHeight="1" x14ac:dyDescent="0.5">
      <c r="A14" s="8"/>
      <c r="B14" s="5"/>
      <c r="C14" s="39" t="s">
        <v>31</v>
      </c>
      <c r="D14" s="28"/>
      <c r="E14" s="7"/>
      <c r="F14" s="16"/>
      <c r="G14" s="7" t="s">
        <v>14</v>
      </c>
      <c r="H14" s="35"/>
    </row>
    <row r="15" spans="1:8" ht="49.5" customHeight="1" x14ac:dyDescent="0.5">
      <c r="A15" s="8"/>
      <c r="B15" s="5"/>
      <c r="C15" s="39" t="s">
        <v>32</v>
      </c>
      <c r="D15" s="28"/>
      <c r="E15" s="7"/>
      <c r="F15" s="16"/>
      <c r="G15" s="7" t="s">
        <v>14</v>
      </c>
      <c r="H15" s="35"/>
    </row>
    <row r="16" spans="1:8" ht="30" customHeight="1" thickBot="1" x14ac:dyDescent="0.55000000000000004">
      <c r="A16" s="8"/>
      <c r="B16" s="37"/>
      <c r="C16" s="38" t="s">
        <v>25</v>
      </c>
      <c r="D16" s="32"/>
      <c r="E16" s="7" t="s">
        <v>24</v>
      </c>
      <c r="F16" s="20"/>
      <c r="G16" s="19"/>
      <c r="H16" s="36"/>
    </row>
    <row r="17" spans="1:10" ht="22.5" customHeight="1" thickBot="1" x14ac:dyDescent="0.55000000000000004">
      <c r="A17" s="8"/>
      <c r="C17" s="22" t="s">
        <v>26</v>
      </c>
      <c r="D17" s="12"/>
      <c r="H17" s="31"/>
      <c r="I17" s="10"/>
      <c r="J17" s="9"/>
    </row>
    <row r="18" spans="1:10" ht="39" customHeight="1" thickBot="1" x14ac:dyDescent="0.55000000000000004">
      <c r="A18" s="8"/>
      <c r="B18" s="23" t="s">
        <v>19</v>
      </c>
      <c r="C18" s="24" t="s">
        <v>18</v>
      </c>
      <c r="D18" s="25"/>
      <c r="E18" s="26"/>
      <c r="F18" s="26"/>
      <c r="G18" s="26"/>
      <c r="H18" s="35">
        <f>SUM(H4:H4)</f>
        <v>0</v>
      </c>
      <c r="I18" s="10"/>
      <c r="J18" s="9"/>
    </row>
    <row r="20" spans="1:10" x14ac:dyDescent="0.5">
      <c r="C20" t="s">
        <v>22</v>
      </c>
      <c r="D20" s="34"/>
    </row>
    <row r="21" spans="1:10" x14ac:dyDescent="0.5">
      <c r="C21" t="s">
        <v>23</v>
      </c>
      <c r="D21" s="33"/>
    </row>
    <row r="22" spans="1:10" ht="14.7" thickBot="1" x14ac:dyDescent="0.55000000000000004"/>
    <row r="23" spans="1:10" ht="84.95" customHeight="1" thickBot="1" x14ac:dyDescent="0.55000000000000004">
      <c r="C23" s="82"/>
      <c r="D23" s="83"/>
      <c r="E23" s="83"/>
      <c r="F23" s="84"/>
    </row>
    <row r="24" spans="1:10" ht="14.7" thickBot="1" x14ac:dyDescent="0.55000000000000004">
      <c r="C24" s="27" t="s">
        <v>20</v>
      </c>
      <c r="D24" s="85" t="s">
        <v>21</v>
      </c>
      <c r="E24" s="85"/>
      <c r="F24" s="86"/>
    </row>
  </sheetData>
  <mergeCells count="6">
    <mergeCell ref="D24:F24"/>
    <mergeCell ref="D1:E1"/>
    <mergeCell ref="F1:G1"/>
    <mergeCell ref="D3:E3"/>
    <mergeCell ref="F3:G3"/>
    <mergeCell ref="C23:F23"/>
  </mergeCells>
  <pageMargins left="0.70866141732283472" right="0.70866141732283472" top="0.78740157480314965" bottom="0.78740157480314965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Aufwand</vt:lpstr>
      <vt:lpstr>Ergänzung</vt:lpstr>
      <vt:lpstr>Aufwand!Druckbereich</vt:lpstr>
      <vt:lpstr>Ergänzung!Druckbereich</vt:lpstr>
      <vt:lpstr>Aufwand!Drucktitel</vt:lpstr>
      <vt:lpstr>Ergänzung!Drucktitel</vt:lpstr>
    </vt:vector>
  </TitlesOfParts>
  <Company>COUNT+CARE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Bauer, Alfred - w2k Rechtsanwälte</dc:creator>
  <cp:lastModifiedBy>Bauer, Alfred - w2k Rechtsanwälte</cp:lastModifiedBy>
  <cp:lastPrinted>2026-06-26T08:27:27Z</cp:lastPrinted>
  <dcterms:created xsi:type="dcterms:W3CDTF">2017-06-21T08:54:11Z</dcterms:created>
  <dcterms:modified xsi:type="dcterms:W3CDTF">2026-07-29T05:03:33Z</dcterms:modified>
</cp:coreProperties>
</file>