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DATEN\Zentrale Vergabestelle\Zentrale Vergabe FB13\Radleasing\"/>
    </mc:Choice>
  </mc:AlternateContent>
  <xr:revisionPtr revIDLastSave="0" documentId="13_ncr:1_{80B36AA6-A6C7-4E80-9E5C-97F9D9A17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is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H15" i="1"/>
  <c r="H17" i="1" s="1"/>
  <c r="G15" i="1"/>
  <c r="G17" i="1" s="1"/>
  <c r="F15" i="1"/>
  <c r="F17" i="1" s="1"/>
  <c r="E15" i="1"/>
  <c r="E17" i="1" s="1"/>
  <c r="D15" i="1"/>
  <c r="D17" i="1" s="1"/>
  <c r="C15" i="1"/>
  <c r="C17" i="1" s="1"/>
  <c r="B15" i="1"/>
  <c r="B17" i="1" s="1"/>
</calcChain>
</file>

<file path=xl/sharedStrings.xml><?xml version="1.0" encoding="utf-8"?>
<sst xmlns="http://schemas.openxmlformats.org/spreadsheetml/2006/main" count="20" uniqueCount="20">
  <si>
    <t>Gelbe Felder auszufüllen durch den Bieter</t>
  </si>
  <si>
    <t>Name des Bieters</t>
  </si>
  <si>
    <t>Vorgaben Berechnung</t>
  </si>
  <si>
    <t>Laufzeit der Überlassung</t>
  </si>
  <si>
    <t>36 Monate</t>
  </si>
  <si>
    <t>Angabe zum Leasingfaktor</t>
  </si>
  <si>
    <t>Leasingfaktor in %</t>
  </si>
  <si>
    <t>Angabe der monatlichen Kosten</t>
  </si>
  <si>
    <t>Zwischensumme aus Ziffer 1 bis 3 multipliziert mit 36 Monaten Laufzeit</t>
  </si>
  <si>
    <t>Angebotspreis für die Wertung</t>
  </si>
  <si>
    <t>Kaufpreis netto Fahrrad</t>
  </si>
  <si>
    <t>1 Leasingrate / monatlich in € netto</t>
  </si>
  <si>
    <t>3 Wartung &amp; Service/ monatlich in € netto</t>
  </si>
  <si>
    <t>Anlage 3 Preisblatt</t>
  </si>
  <si>
    <t>Anzahl Stück (geschätzter unverbindlicher Wert)</t>
  </si>
  <si>
    <t>Gesamtkosten der einzelnen Preisklassen</t>
  </si>
  <si>
    <t>Gesamtbetrachtung der Kosten (monatliche Kosten je Preisklasse multipliziert mit der jeweils geschätzen Anzahl)</t>
  </si>
  <si>
    <t>Angebotspreis (Gesamtsumme aller Preisklassen)</t>
  </si>
  <si>
    <t>Leistungsbeschreibung Dienstrad-Leasing für die Mitarbeitenden der Kreisverwaltung Rhein-Hunsrück-Kreis</t>
  </si>
  <si>
    <t>2 Versicherung / monatlich in €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</si>
</sst>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7" xfId="0" applyFont="1" applyBorder="1" applyAlignment="1">
      <alignment vertical="top"/>
    </xf>
    <xf numFmtId="0" fontId="5" fillId="0" borderId="5" xfId="0" applyFont="1" applyBorder="1"/>
    <xf numFmtId="0" fontId="5" fillId="0" borderId="11" xfId="0" applyFont="1" applyBorder="1"/>
    <xf numFmtId="6" fontId="5" fillId="4" borderId="12" xfId="0" applyNumberFormat="1" applyFont="1" applyFill="1" applyBorder="1"/>
    <xf numFmtId="0" fontId="3" fillId="0" borderId="15" xfId="0" applyFont="1" applyBorder="1"/>
    <xf numFmtId="6" fontId="5" fillId="0" borderId="12" xfId="0" applyNumberFormat="1" applyFont="1" applyBorder="1" applyAlignment="1">
      <alignment horizontal="center"/>
    </xf>
    <xf numFmtId="6" fontId="5" fillId="0" borderId="13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14" xfId="0" applyFont="1" applyBorder="1"/>
    <xf numFmtId="8" fontId="5" fillId="2" borderId="12" xfId="0" applyNumberFormat="1" applyFont="1" applyFill="1" applyBorder="1" applyProtection="1">
      <protection locked="0"/>
    </xf>
    <xf numFmtId="10" fontId="5" fillId="2" borderId="9" xfId="0" applyNumberFormat="1" applyFont="1" applyFill="1" applyBorder="1" applyAlignment="1" applyProtection="1">
      <alignment horizontal="center"/>
      <protection locked="0"/>
    </xf>
    <xf numFmtId="0" fontId="0" fillId="0" borderId="3" xfId="0" applyBorder="1"/>
    <xf numFmtId="8" fontId="5" fillId="2" borderId="6" xfId="0" applyNumberFormat="1" applyFont="1" applyFill="1" applyBorder="1" applyProtection="1">
      <protection locked="0"/>
    </xf>
    <xf numFmtId="0" fontId="0" fillId="0" borderId="4" xfId="0" applyBorder="1"/>
    <xf numFmtId="0" fontId="0" fillId="2" borderId="27" xfId="0" applyFill="1" applyBorder="1"/>
    <xf numFmtId="0" fontId="0" fillId="3" borderId="29" xfId="0" applyFill="1" applyBorder="1"/>
    <xf numFmtId="0" fontId="0" fillId="5" borderId="18" xfId="0" applyFill="1" applyBorder="1"/>
    <xf numFmtId="0" fontId="5" fillId="0" borderId="31" xfId="0" applyFont="1" applyBorder="1"/>
    <xf numFmtId="0" fontId="5" fillId="0" borderId="32" xfId="0" applyFont="1" applyBorder="1" applyAlignment="1">
      <alignment wrapText="1"/>
    </xf>
    <xf numFmtId="6" fontId="5" fillId="4" borderId="19" xfId="0" applyNumberFormat="1" applyFont="1" applyFill="1" applyBorder="1"/>
    <xf numFmtId="10" fontId="5" fillId="2" borderId="18" xfId="0" applyNumberFormat="1" applyFont="1" applyFill="1" applyBorder="1" applyAlignment="1" applyProtection="1">
      <alignment horizontal="center"/>
      <protection locked="0"/>
    </xf>
    <xf numFmtId="8" fontId="5" fillId="2" borderId="22" xfId="0" applyNumberFormat="1" applyFont="1" applyFill="1" applyBorder="1" applyProtection="1">
      <protection locked="0"/>
    </xf>
    <xf numFmtId="8" fontId="5" fillId="2" borderId="28" xfId="0" applyNumberFormat="1" applyFont="1" applyFill="1" applyBorder="1" applyProtection="1">
      <protection locked="0"/>
    </xf>
    <xf numFmtId="8" fontId="5" fillId="2" borderId="33" xfId="0" applyNumberFormat="1" applyFont="1" applyFill="1" applyBorder="1" applyProtection="1">
      <protection locked="0"/>
    </xf>
    <xf numFmtId="6" fontId="5" fillId="4" borderId="27" xfId="0" applyNumberFormat="1" applyFont="1" applyFill="1" applyBorder="1"/>
    <xf numFmtId="6" fontId="5" fillId="4" borderId="10" xfId="0" applyNumberFormat="1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6" fontId="3" fillId="5" borderId="16" xfId="0" applyNumberFormat="1" applyFont="1" applyFill="1" applyBorder="1" applyAlignment="1">
      <alignment horizontal="center"/>
    </xf>
    <xf numFmtId="6" fontId="3" fillId="5" borderId="17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2" borderId="25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8" xfId="0" applyBorder="1" applyAlignment="1"/>
    <xf numFmtId="0" fontId="2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0" fillId="0" borderId="18" xfId="0" applyBorder="1" applyAlignment="1"/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" fillId="0" borderId="1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13" sqref="A13"/>
    </sheetView>
  </sheetViews>
  <sheetFormatPr baseColWidth="10" defaultRowHeight="15" x14ac:dyDescent="0.25"/>
  <cols>
    <col min="1" max="1" width="48" bestFit="1" customWidth="1"/>
    <col min="2" max="8" width="23.7109375" customWidth="1"/>
  </cols>
  <sheetData>
    <row r="1" spans="1:8" x14ac:dyDescent="0.25">
      <c r="A1" s="33" t="s">
        <v>18</v>
      </c>
      <c r="B1" s="34"/>
      <c r="C1" s="34"/>
      <c r="D1" s="34"/>
      <c r="E1" s="34"/>
      <c r="F1" s="34"/>
      <c r="G1" s="34"/>
    </row>
    <row r="2" spans="1:8" ht="15.75" thickBot="1" x14ac:dyDescent="0.3">
      <c r="A2" s="35" t="s">
        <v>13</v>
      </c>
      <c r="B2" s="36"/>
      <c r="C2" s="36"/>
      <c r="D2" s="36"/>
      <c r="E2" s="36"/>
      <c r="F2" s="36"/>
      <c r="G2" s="36"/>
    </row>
    <row r="3" spans="1:8" ht="15.75" thickBot="1" x14ac:dyDescent="0.3">
      <c r="A3" s="37" t="s">
        <v>0</v>
      </c>
      <c r="B3" s="34"/>
      <c r="C3" s="34"/>
      <c r="D3" s="34"/>
      <c r="E3" s="34"/>
      <c r="F3" s="34"/>
      <c r="G3" s="34"/>
      <c r="H3" s="13"/>
    </row>
    <row r="4" spans="1:8" ht="15.75" thickBot="1" x14ac:dyDescent="0.3">
      <c r="A4" s="1" t="s">
        <v>1</v>
      </c>
      <c r="B4" s="38"/>
      <c r="C4" s="39"/>
      <c r="D4" s="39"/>
      <c r="E4" s="39"/>
      <c r="F4" s="39"/>
      <c r="G4" s="39"/>
      <c r="H4" s="16"/>
    </row>
    <row r="5" spans="1:8" x14ac:dyDescent="0.25">
      <c r="A5" s="40" t="s">
        <v>2</v>
      </c>
      <c r="B5" s="41"/>
      <c r="C5" s="41"/>
      <c r="D5" s="41"/>
      <c r="E5" s="41"/>
      <c r="F5" s="41"/>
      <c r="G5" s="41"/>
      <c r="H5" s="42"/>
    </row>
    <row r="6" spans="1:8" x14ac:dyDescent="0.25">
      <c r="A6" s="2" t="s">
        <v>3</v>
      </c>
      <c r="B6" s="43" t="s">
        <v>4</v>
      </c>
      <c r="C6" s="44"/>
      <c r="D6" s="44"/>
      <c r="E6" s="44"/>
      <c r="F6" s="44"/>
      <c r="G6" s="44"/>
      <c r="H6" s="45"/>
    </row>
    <row r="7" spans="1:8" x14ac:dyDescent="0.25">
      <c r="A7" s="3" t="s">
        <v>10</v>
      </c>
      <c r="B7" s="6">
        <v>2000</v>
      </c>
      <c r="C7" s="6">
        <v>2500</v>
      </c>
      <c r="D7" s="6">
        <v>3000</v>
      </c>
      <c r="E7" s="6">
        <v>3500</v>
      </c>
      <c r="F7" s="6">
        <v>4000</v>
      </c>
      <c r="G7" s="6">
        <v>4500</v>
      </c>
      <c r="H7" s="7">
        <v>5000</v>
      </c>
    </row>
    <row r="8" spans="1:8" ht="15.75" thickBot="1" x14ac:dyDescent="0.3">
      <c r="A8" s="10" t="s">
        <v>14</v>
      </c>
      <c r="B8" s="8">
        <v>4</v>
      </c>
      <c r="C8" s="8">
        <v>4</v>
      </c>
      <c r="D8" s="8">
        <v>12</v>
      </c>
      <c r="E8" s="8">
        <v>8</v>
      </c>
      <c r="F8" s="8">
        <v>8</v>
      </c>
      <c r="G8" s="8">
        <v>3</v>
      </c>
      <c r="H8" s="9">
        <v>1</v>
      </c>
    </row>
    <row r="9" spans="1:8" ht="15.75" thickBot="1" x14ac:dyDescent="0.3">
      <c r="A9" s="49" t="s">
        <v>5</v>
      </c>
      <c r="B9" s="50"/>
      <c r="C9" s="50"/>
      <c r="D9" s="50"/>
      <c r="E9" s="50"/>
      <c r="F9" s="50"/>
      <c r="G9" s="50"/>
      <c r="H9" s="51"/>
    </row>
    <row r="10" spans="1:8" ht="15.75" thickBot="1" x14ac:dyDescent="0.3">
      <c r="A10" s="19" t="s">
        <v>6</v>
      </c>
      <c r="B10" s="12"/>
      <c r="C10" s="12"/>
      <c r="D10" s="12"/>
      <c r="E10" s="12"/>
      <c r="F10" s="12"/>
      <c r="G10" s="12"/>
      <c r="H10" s="22"/>
    </row>
    <row r="11" spans="1:8" ht="15.75" thickBot="1" x14ac:dyDescent="0.3">
      <c r="A11" s="49" t="s">
        <v>7</v>
      </c>
      <c r="B11" s="50"/>
      <c r="C11" s="50"/>
      <c r="D11" s="50"/>
      <c r="E11" s="50"/>
      <c r="F11" s="50"/>
      <c r="G11" s="50"/>
      <c r="H11" s="51"/>
    </row>
    <row r="12" spans="1:8" x14ac:dyDescent="0.25">
      <c r="A12" s="2" t="s">
        <v>11</v>
      </c>
      <c r="B12" s="14"/>
      <c r="C12" s="14"/>
      <c r="D12" s="14"/>
      <c r="E12" s="14"/>
      <c r="F12" s="14"/>
      <c r="G12" s="25"/>
      <c r="H12" s="23"/>
    </row>
    <row r="13" spans="1:8" x14ac:dyDescent="0.25">
      <c r="A13" s="52" t="s">
        <v>19</v>
      </c>
      <c r="B13" s="11"/>
      <c r="C13" s="11"/>
      <c r="D13" s="11"/>
      <c r="E13" s="11"/>
      <c r="F13" s="11"/>
      <c r="G13" s="11"/>
      <c r="H13" s="24"/>
    </row>
    <row r="14" spans="1:8" x14ac:dyDescent="0.25">
      <c r="A14" s="3" t="s">
        <v>12</v>
      </c>
      <c r="B14" s="11"/>
      <c r="C14" s="11"/>
      <c r="D14" s="11"/>
      <c r="E14" s="11"/>
      <c r="F14" s="11"/>
      <c r="G14" s="11"/>
      <c r="H14" s="24"/>
    </row>
    <row r="15" spans="1:8" ht="30" thickBot="1" x14ac:dyDescent="0.3">
      <c r="A15" s="20" t="s">
        <v>8</v>
      </c>
      <c r="B15" s="21">
        <f>(B12+B13+B14)*36</f>
        <v>0</v>
      </c>
      <c r="C15" s="21">
        <f t="shared" ref="C15:G15" si="0">(C12+C13+C14)*36</f>
        <v>0</v>
      </c>
      <c r="D15" s="21">
        <f t="shared" si="0"/>
        <v>0</v>
      </c>
      <c r="E15" s="21">
        <f t="shared" si="0"/>
        <v>0</v>
      </c>
      <c r="F15" s="21">
        <f t="shared" si="0"/>
        <v>0</v>
      </c>
      <c r="G15" s="21">
        <f t="shared" si="0"/>
        <v>0</v>
      </c>
      <c r="H15" s="26">
        <f t="shared" ref="H15" si="1">(H12+H13+H14)*36</f>
        <v>0</v>
      </c>
    </row>
    <row r="16" spans="1:8" ht="15.75" thickBot="1" x14ac:dyDescent="0.3">
      <c r="A16" s="46" t="s">
        <v>16</v>
      </c>
      <c r="B16" s="47"/>
      <c r="C16" s="47"/>
      <c r="D16" s="47"/>
      <c r="E16" s="47"/>
      <c r="F16" s="47"/>
      <c r="G16" s="47"/>
      <c r="H16" s="48"/>
    </row>
    <row r="17" spans="1:8" ht="15.75" thickBot="1" x14ac:dyDescent="0.3">
      <c r="A17" s="10" t="s">
        <v>15</v>
      </c>
      <c r="B17" s="4">
        <f>B15*B8</f>
        <v>0</v>
      </c>
      <c r="C17" s="4">
        <f t="shared" ref="C17:G17" si="2">C15*C8</f>
        <v>0</v>
      </c>
      <c r="D17" s="4">
        <f t="shared" si="2"/>
        <v>0</v>
      </c>
      <c r="E17" s="4">
        <f t="shared" si="2"/>
        <v>0</v>
      </c>
      <c r="F17" s="4">
        <f t="shared" si="2"/>
        <v>0</v>
      </c>
      <c r="G17" s="4">
        <f t="shared" si="2"/>
        <v>0</v>
      </c>
      <c r="H17" s="27">
        <f t="shared" ref="H17" si="3">H15*H8</f>
        <v>0</v>
      </c>
    </row>
    <row r="18" spans="1:8" ht="15.75" thickBot="1" x14ac:dyDescent="0.3">
      <c r="A18" s="28" t="s">
        <v>17</v>
      </c>
      <c r="B18" s="29"/>
      <c r="C18" s="29"/>
      <c r="D18" s="29"/>
      <c r="E18" s="29"/>
      <c r="F18" s="29"/>
      <c r="G18" s="30"/>
      <c r="H18" s="17"/>
    </row>
    <row r="19" spans="1:8" ht="15.75" thickBot="1" x14ac:dyDescent="0.3">
      <c r="A19" s="5" t="s">
        <v>9</v>
      </c>
      <c r="B19" s="31">
        <f>B17+C17+D17+E17+F17+G17+H17</f>
        <v>0</v>
      </c>
      <c r="C19" s="32"/>
      <c r="D19" s="32"/>
      <c r="E19" s="32"/>
      <c r="F19" s="32"/>
      <c r="G19" s="32"/>
      <c r="H19" s="18"/>
    </row>
    <row r="25" spans="1:8" ht="15.75" thickBot="1" x14ac:dyDescent="0.3">
      <c r="H25" s="15"/>
    </row>
  </sheetData>
  <mergeCells count="11">
    <mergeCell ref="A18:G18"/>
    <mergeCell ref="B19:G19"/>
    <mergeCell ref="A1:G1"/>
    <mergeCell ref="A2:G2"/>
    <mergeCell ref="A3:G3"/>
    <mergeCell ref="B4:G4"/>
    <mergeCell ref="A5:H5"/>
    <mergeCell ref="B6:H6"/>
    <mergeCell ref="A16:H16"/>
    <mergeCell ref="A11:H11"/>
    <mergeCell ref="A9:H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>Kreisverwaltung Rhein-Hunsrück-Kreis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Rissel, Christiane</dc:creator>
  <cp:lastModifiedBy>Brand-Le Maire, Miriam</cp:lastModifiedBy>
  <cp:lastPrinted>2026-04-13T08:33:32Z</cp:lastPrinted>
  <dcterms:created xsi:type="dcterms:W3CDTF">2026-04-08T09:47:28Z</dcterms:created>
  <dcterms:modified xsi:type="dcterms:W3CDTF">2026-06-30T14:07:37Z</dcterms:modified>
</cp:coreProperties>
</file>