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Vergabeverfahren\30_Verbandsgemeinde\1261_Feuerwehr\Fahrzeugbeschaffungen\26-023-30_Beschaffung_3_TSF-W\#_Transfer\"/>
    </mc:Choice>
  </mc:AlternateContent>
  <xr:revisionPtr revIDLastSave="0" documentId="13_ncr:1_{5F0A1B96-E0F8-496D-B9A0-77F4A186249A}" xr6:coauthVersionLast="47" xr6:coauthVersionMax="47" xr10:uidLastSave="{00000000-0000-0000-0000-000000000000}"/>
  <bookViews>
    <workbookView xWindow="-120" yWindow="-120" windowWidth="38640" windowHeight="21120" xr2:uid="{E82B9DFB-F05B-4BFC-9648-6CDDE14AA9EF}"/>
  </bookViews>
  <sheets>
    <sheet name="Preisblatt Fahrgestell+Aufbau" sheetId="2" r:id="rId1"/>
  </sheets>
  <definedNames>
    <definedName name="_xlnm.Print_Area" localSheetId="0">'Preisblatt Fahrgestell+Aufbau'!$A$1:$G$362</definedName>
    <definedName name="_xlnm.Print_Titles" localSheetId="0">'Preisblatt Fahrgestell+Aufbau'!$1:$3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44" i="2" l="1"/>
  <c r="M39" i="2"/>
  <c r="M37" i="2"/>
  <c r="B37" i="2"/>
  <c r="G345" i="2" l="1"/>
  <c r="G347" i="2" s="1"/>
  <c r="G348" i="2" s="1"/>
  <c r="B38" i="2"/>
  <c r="B39" i="2" s="1"/>
  <c r="B40" i="2" s="1"/>
  <c r="B41" i="2" s="1"/>
  <c r="B42" i="2" s="1"/>
  <c r="B43" i="2" s="1"/>
  <c r="B44" i="2" s="1"/>
  <c r="B45" i="2" s="1"/>
  <c r="B46" i="2" l="1"/>
  <c r="B47" i="2" s="1"/>
  <c r="B48" i="2" s="1"/>
  <c r="B49"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B230" i="2" s="1"/>
  <c r="B231" i="2" s="1"/>
  <c r="B232" i="2" s="1"/>
  <c r="B233" i="2" s="1"/>
  <c r="B234" i="2" s="1"/>
  <c r="B235" i="2" s="1"/>
  <c r="B236" i="2" s="1"/>
  <c r="B237" i="2" s="1"/>
  <c r="B238" i="2" s="1"/>
  <c r="B239" i="2" s="1"/>
  <c r="B240" i="2" s="1"/>
  <c r="B241" i="2" s="1"/>
  <c r="B242" i="2" s="1"/>
  <c r="B243" i="2" s="1"/>
  <c r="B244" i="2" s="1"/>
  <c r="B245" i="2" s="1"/>
  <c r="B246" i="2" s="1"/>
  <c r="B247" i="2" s="1"/>
  <c r="B248" i="2" s="1"/>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288" i="2" s="1"/>
  <c r="B289" i="2" s="1"/>
  <c r="B290" i="2" s="1"/>
  <c r="B291" i="2" s="1"/>
  <c r="B292" i="2" s="1"/>
  <c r="B293" i="2" s="1"/>
  <c r="B294" i="2" s="1"/>
  <c r="B295" i="2" s="1"/>
  <c r="B296" i="2" s="1"/>
  <c r="B297" i="2" s="1"/>
  <c r="B298" i="2" s="1"/>
  <c r="B299" i="2" s="1"/>
  <c r="B300" i="2" s="1"/>
  <c r="B301" i="2" s="1"/>
  <c r="B302" i="2" s="1"/>
  <c r="B303" i="2" s="1"/>
  <c r="B304" i="2" s="1"/>
  <c r="B305" i="2" s="1"/>
  <c r="B306" i="2" s="1"/>
  <c r="B307" i="2" s="1"/>
  <c r="B308" i="2" s="1"/>
  <c r="B309" i="2" s="1"/>
  <c r="B310" i="2" s="1"/>
  <c r="B311" i="2" s="1"/>
  <c r="B312" i="2" s="1"/>
  <c r="B313" i="2" s="1"/>
  <c r="B314" i="2" s="1"/>
  <c r="B315" i="2" s="1"/>
  <c r="B316" i="2" s="1"/>
  <c r="B317" i="2" s="1"/>
  <c r="B318" i="2" s="1"/>
  <c r="B319" i="2" s="1"/>
  <c r="B320" i="2" s="1"/>
  <c r="B321" i="2" s="1"/>
  <c r="B322" i="2" s="1"/>
</calcChain>
</file>

<file path=xl/sharedStrings.xml><?xml version="1.0" encoding="utf-8"?>
<sst xmlns="http://schemas.openxmlformats.org/spreadsheetml/2006/main" count="522" uniqueCount="481">
  <si>
    <t>Gewichtsreserve</t>
  </si>
  <si>
    <t>Vergabe-Nr.:</t>
  </si>
  <si>
    <t>Position</t>
  </si>
  <si>
    <t>Beschreibung</t>
  </si>
  <si>
    <t>Option</t>
  </si>
  <si>
    <t>Wert.-kriterium</t>
  </si>
  <si>
    <t>Vorm Bieter auszufüllen</t>
  </si>
  <si>
    <t>Legende</t>
  </si>
  <si>
    <t>Nebenstehend die Erläuterungen zu den verschiedenen Farben
und die vom Bieter auszufüllende Zellen.</t>
  </si>
  <si>
    <t>Wertungskriterium (bei einer fehlenden, nicht eingetragenen Information, muss dieses Feld mit 0 Punkten bewertet werden). Eine nachträgliche Nennung ist nicht möglich. (1 % = 10 Punkte / 100 % = 1000 Punkte)</t>
  </si>
  <si>
    <t>Optionale Position, die optional beauftragt werden kann und nicht in den Einheitspreis/Grundpreis zu inkludieren ist. Die entsprechenden Preise sind einzutragen.</t>
  </si>
  <si>
    <t>Keine Eintragung notwendig, die genannte Forderung muss mindestens umgesetzt werden und wird ggf. zu einem späteren Zeitpunkt nach Auftragsvergabe konkretisiert.</t>
  </si>
  <si>
    <t>Angabe erforderlich, aber kein Wertungskriterium</t>
  </si>
  <si>
    <t>Ausfüllhinweise</t>
  </si>
  <si>
    <t>Bitte beachten Sie die in den Unterlagen enthaltenen Bewerbungsbedingungen! Diese enthalten u.a. Regelungen zu Nebenangeboten sowie Eignungs- und Wertungskriterien.</t>
  </si>
  <si>
    <t>Bitte füllen Sie das Tabellenblatt durch Eingabe in die freigegebenen Felder aus.</t>
  </si>
  <si>
    <t>Das Tabellenblatt ist vollständig auszufüllen! Ein teilweise ausgefülltes Tabellenblatt gilt dann als nicht abgegebenes Angebot, wenn kein(e) Preis(e) eingetragen ist / sind. Es wird sich vorbehalten, technische Daten nachzufordern, sofern sie nicht wertungsrelevant sind.</t>
  </si>
  <si>
    <t>Eine Umrechnung in Bruttopreise erfolgt automatisch.</t>
  </si>
  <si>
    <t>Für Zusatzoptionen verwenden Sie bitte AUSSCHLIESSLICH die aufgeführten Antwortmöglichkeiten:</t>
  </si>
  <si>
    <t>1)</t>
  </si>
  <si>
    <r>
      <t>Die Zusatzoption kann wie beschrieben geliefert werden.                             (</t>
    </r>
    <r>
      <rPr>
        <b/>
        <sz val="10"/>
        <color theme="1"/>
        <rFont val="Arial"/>
        <family val="2"/>
      </rPr>
      <t>Netto-Preisangabe in</t>
    </r>
    <r>
      <rPr>
        <sz val="10"/>
        <color theme="1"/>
        <rFont val="Arial"/>
        <family val="2"/>
      </rPr>
      <t xml:space="preserve"> </t>
    </r>
    <r>
      <rPr>
        <b/>
        <sz val="10"/>
        <color theme="1"/>
        <rFont val="Arial"/>
        <family val="2"/>
      </rPr>
      <t xml:space="preserve">€ in Spalte "Einzelpreis"), </t>
    </r>
    <r>
      <rPr>
        <sz val="10"/>
        <color theme="1"/>
        <rFont val="Arial"/>
        <family val="2"/>
      </rPr>
      <t>z.B. 100</t>
    </r>
  </si>
  <si>
    <t>2)</t>
  </si>
  <si>
    <t>Die Zusatzoption kann nur wie in der Anlage beschrieben geliefert werden; die entsprechende Anlage mit gleicher Nummerierung ist dem Angebot bei zu fügen.; z.B. 1)</t>
  </si>
  <si>
    <t>3)</t>
  </si>
  <si>
    <r>
      <t xml:space="preserve">Die Zusatzoption kann nicht geliefert werden = </t>
    </r>
    <r>
      <rPr>
        <b/>
        <sz val="10"/>
        <color theme="1"/>
        <rFont val="Arial"/>
        <family val="2"/>
      </rPr>
      <t>nicht lieferbar</t>
    </r>
  </si>
  <si>
    <t>4)</t>
  </si>
  <si>
    <r>
      <t xml:space="preserve">Die Zusatzoption ist bereits im Grundpreis enthalten. = </t>
    </r>
    <r>
      <rPr>
        <b/>
        <sz val="10"/>
        <color theme="1"/>
        <rFont val="Arial"/>
        <family val="2"/>
      </rPr>
      <t>Serie</t>
    </r>
  </si>
  <si>
    <t>5)</t>
  </si>
  <si>
    <r>
      <t xml:space="preserve">Die Zusatzoption wird auf Wunsch ohne Mehrpreis geliefert. = </t>
    </r>
    <r>
      <rPr>
        <b/>
        <sz val="10"/>
        <color theme="1"/>
        <rFont val="Arial"/>
        <family val="2"/>
      </rPr>
      <t>ohne Mehrpreis</t>
    </r>
  </si>
  <si>
    <t>6)</t>
  </si>
  <si>
    <r>
      <t xml:space="preserve">Die Zusatzoption ist nicht erforderlich, da im Serienumfang durch gleichwertige Lösung enthalten. Die entsprechende Lösung ist in einer Anlage zu beschreiben. = </t>
    </r>
    <r>
      <rPr>
        <b/>
        <sz val="10"/>
        <color theme="1"/>
        <rFont val="Arial"/>
        <family val="2"/>
      </rPr>
      <t>nicht erforderlich</t>
    </r>
  </si>
  <si>
    <t>Datenblätter und Zeichnungen</t>
  </si>
  <si>
    <t>Die Beschreibungen und Zeichnungen über den Ausbau sind Bestandteil des Angebotes. Im Falle eines Auftrages wird vor der Auftragsbestätigung durch den Auftraggeber ein Auftragklärungsgespräch beim AG und eine Konstruktionsbesprechung beim AN durchgeführt. Hierbei ist spätestens die Aufbauzeichnung zur endgültigen Abstimmung und Genehmigung vorzulegen.</t>
  </si>
  <si>
    <t>Gewichtsbilanz</t>
  </si>
  <si>
    <t>Dem Angebot ist eine vorübergehende Gewichtsbilanz beizulegen. Die Gewichtsbilanz muss den gesamten Aufbau, sowie die Geräte aus der beigefügten Beladeliste detailliert beinhalten.</t>
  </si>
  <si>
    <t>Energiebilanz</t>
  </si>
  <si>
    <t>Es ist eine aussagekräftige Energiebilanz zu erstellen. Dabei ist neben den gängigen Zuständen auch folgende Situation darzustellen: Fahrzeug steht an der Einsatzsteile, Motor ist aus und Scheinwerfer / Umfeldbeleuchtung dienen zur Ausleuchtung einer Einsatzstelle. Es ist anzugeben, wie lange das Fahrzeug diesen Zustand aufrechterhalten kann, bevor die Unterspannungswarnung aktiviert wird.</t>
  </si>
  <si>
    <t>Dokumentation (allgemein)</t>
  </si>
  <si>
    <t>Sämtliche Pläne, Zeichnungen, Betriebsanleitungen und Beschreibungen sind in deutscher Sprache und zweifacher Ausfertigung zu übergeben. Ein Satz davon ist auf dem Fahrzeug unterzubringen. Weiter werden diese Unterlagen auch in elektronischer Form (z.B. als *.PDF) bereitgestellt.</t>
  </si>
  <si>
    <t>Besprechungen beim AG / im Werk</t>
  </si>
  <si>
    <t xml:space="preserve">Grundsätzlich: alle im Laufe der Projektrealisierung anfallenden Gespräche sind seitens des AN schriftlich zu dokumentieren. Eine Kopie ist dem Auftraggeber kurzfristig zu übermitteln. Änderungen, die sich aus der Projektrealisierung oder aufgrund fehlender Zulieferungen ergeben, sind dem Auftraggeber unverzüglich anzuzeigen </t>
  </si>
  <si>
    <t>Auftrags-klärungs-gespräch</t>
  </si>
  <si>
    <t xml:space="preserve">Nach Auftragserteilung findet beim AG innerhalb von 30 Tagen ein Auftragsklärungsgespräch statt. </t>
  </si>
  <si>
    <t>Aufbau-besprechung</t>
  </si>
  <si>
    <t>Nach dem Auftragsklärungsgespräch findet innerhalb von 4 Monaten im Werk des AN ein technisches Konstruktions-Gespräch statt. Hierfür ist ein Tag vorzusehen. Übernahme der Kosten für eine Übernachtung und Vollverpflegung für bis zu 4 Personen sind im Angebot zu berücksichtigen.</t>
  </si>
  <si>
    <t>Rohbau-abnahme</t>
  </si>
  <si>
    <t>Zwischenabnahme nach Fertigung Rohbau. Der Termin ist mindestens 4 Wochen vorher zwischen der Feuerwehr und dem AN abzustimmen. Für die Rohbauabnahme ist 1 Tag vorzusehen. Übernahme der Kosten für 2 Übernachtungen und Vollverpflegung für bis zu 4 Personen sind im Angebot zu berücksichtigen. Für aufgrund festgestellter Mängel erforderliche Folgeabnahmen gilt dieses entsprechend.</t>
  </si>
  <si>
    <t>Abnahme als Sonderfahrzeug</t>
  </si>
  <si>
    <t>Fahrzeugabnahme nach StVZO (TÜV); Straßenverkehrsrechtliche Abnahme durch eine zugelassene Prüfstelle zur Zulassung als Sonderfahrzeug Feuerwehr.</t>
  </si>
  <si>
    <t>Feuerwehr-technische Abnahme</t>
  </si>
  <si>
    <t>Feuerwehrtechnische Abnahme durch den Prüfdienst des LfBK Rheinland-Pfalz, vor Endabnahme durch den AG.</t>
  </si>
  <si>
    <t>Endabnahme &amp; Einweisung</t>
  </si>
  <si>
    <t>Im Anschluss an die Rohbauabnahme findet mit zeitlichen Abstand eine Endabnahme statt. Für die Endabnahme sind zwei volle Arbeitstage anzusetzen (entspricht 2 Übernachtungen). Zu dieser Abnahme sind die jeweils notwendigen Bescheinigungen (z.B. EMV etc.) vorzulegen. Die Kosten für die Abnahme durch Vertreter des AG (Übernachtung / Vollverpflegung, bis zu 4 Personen) sind durch den AN zu tragen, für, aufgrund festgestellter Mängel, erforderliche Folgeabnahmen gilt dieses entsprechend. Preisnachforderungen durch notwendig werdende Folgearbeiten, die sich aufgrund der Abnahmeprüfung ergeben, werden durch den AG nicht anerkannt.</t>
  </si>
  <si>
    <t>Im Anschluss an die/im Verbund mit der Endabnahme erfolgt durch den AN ein Einweisung und Maschinistenmultiplikatorenschulung für die Maschinisten des AG im Werk des AN. Hierfür ist eine entsprechende Schulung für max. 10 Personen vorzusehen. 
Diese setzen sich aus 6 Personen Endabnahme und zusätzlichen 
4 Personen Fahrzeugabholung / Einweisung-Schulung zusammen. Die zusätzlichen Personen reisen zeitversetzt an, so dass die Übernahme der Kosten für eine Übernachtung und Vollverpflegung
für zusätzliche 6 Personen für die Einweisung im Angebot zu berücksichtigen sind. Preisnachforderungen für Übernachtung, etc. durch notwendig werdende Folgearbeiten, die sich aufgrund der Abnahmeprüfung ergeben, werden durch den Auftraggeber nicht anerkannt.</t>
  </si>
  <si>
    <t>Schulung</t>
  </si>
  <si>
    <t>ca. 6 Wochen nach der Fahrzeugübergabe erfolgt eine theoretische und praktische Maschinistenunterweisung (Max. 20 Personen) beim AG. Die Gruppengröße zur Unterweisung soll 10 Personen nicht überschreiten. Dazu sind die Schulungsunterlagen in DIN A4 Ordnern und als Dateien auszuhändigen.</t>
  </si>
  <si>
    <t>Kontaktperson</t>
  </si>
  <si>
    <t>13</t>
  </si>
  <si>
    <t>Der Bieter benennt einen Projektbeauftragten (m/w/d), der für alle im Rahmen der Ausschreibung und (im Fall der Auftragserteilung) der Vertragserfüllung durch den Auftragnehmer zu erbringenden Leistungen der Ansprechpartner für den Auftraggeber ist.</t>
  </si>
  <si>
    <t>Name</t>
  </si>
  <si>
    <t>Strasse, Hausnummer</t>
  </si>
  <si>
    <t>PLZ, Ort</t>
  </si>
  <si>
    <t>Tel. (direkte Durchwahl)</t>
  </si>
  <si>
    <t>Emailadresse</t>
  </si>
  <si>
    <t xml:space="preserve">Gewährleistung </t>
  </si>
  <si>
    <t>X</t>
  </si>
  <si>
    <t>Zeitraum in Monaten</t>
  </si>
  <si>
    <t>Die Gewährleistung auf Motor, Antriebsstrang und Getriebe nach beträgt nach Ablauf der Vollganrantie weitere x Monate</t>
  </si>
  <si>
    <t>Zeitraum in Monaten:</t>
  </si>
  <si>
    <t xml:space="preserve">Gewährleistung gegen Durchrostung </t>
  </si>
  <si>
    <t>Die Gewährleistung gegen Durchrostung ist in Monaten anzugeben.</t>
  </si>
  <si>
    <t>Zeitraum in Jahren</t>
  </si>
  <si>
    <t>Ersatzteil-versorgung</t>
  </si>
  <si>
    <t>Die Ersatzteilversorgung für den angebotenen Aufbau in Jahren ist anzugeben.</t>
  </si>
  <si>
    <t>Zeitraum der in Jahren:</t>
  </si>
  <si>
    <t>Gewichts-reserve</t>
  </si>
  <si>
    <t>Gewichtsreserve (in kg):</t>
  </si>
  <si>
    <t>Allgemein</t>
  </si>
  <si>
    <t>Die VG Bad Marienberg beschafft für Ihre Feuerwehren 3 neue TSF - W. 
Die Fahrzeuge sollen nahezu baugleich sein.</t>
  </si>
  <si>
    <t>Grundsätzlich gelten für alle Fahrzeuge die DIN EN 14530-17 (11/2019), sowie alle in der Norm genannten Verweise.</t>
  </si>
  <si>
    <t>Es wird bei allen Fahrzeugen auf eine Lagerung der Atemschutztechnik in der Doka verzichtet.</t>
  </si>
  <si>
    <t>Alle Fahrzeuge werden mit einer vorhandenen Tragkraftspritze Typ Ziegler Ultra Power UP 2 ausgerüstet.</t>
  </si>
  <si>
    <t>Alle Fahrzeuge sollen mit einem Löschwassertank von 1.000 Liter ausgestattet werden.</t>
  </si>
  <si>
    <t>Generell, wenn nicht anders genannt, ist in allen Positionen, in denen eine Beleuchtung genannt wird, eine LED Beleuchtung vorzusehen, wenn diese serienmäßig geliefert werden kann.</t>
  </si>
  <si>
    <t xml:space="preserve">Fahrzeugaufbau (Fahrerhaus mit Doppelkabine + Aufbau) in Anlehnung an DIN 1846 und DIN EN 14530-17:2019-11 nebst Anlagen und allen darin aufgeführten normativen Verweisungen auf einem Strassenfahrgestell mit Ein- und Ausbauten, für ein Fahrzeug des Typs TSF-W mit einer Mannschaftsstärke von 1/5. In Anlehnung an die DIN 14530-17 in der aktuellen Ausführung, nebst Anlagen und allen darin aufgeführten normativen Verweisungen, 1.000 l Löschwassertank. </t>
  </si>
  <si>
    <t>Der Bieter des Los 1, nachfolgend Auftragnehmer (AN) genannt, garantiert mit der Abgabe seines Gebots die „Verträglichkeit“ des gewählten Aufbaus mit dem ausgewählten Fahrgestell. Er ist für die Abnahme entsprechend StVZO als Sonderkfz-Feuerwehr, sowie für die Feuerwehrtechnische Abnahme durch das LfBK Rheinland-Pfalz verantwortlich.</t>
  </si>
  <si>
    <t>Fahrgestell - technische Beschreibung</t>
  </si>
  <si>
    <t>Fahrgestell - allgemein</t>
  </si>
  <si>
    <t>Frontlenker-Strassenfahrgestell mit serienmäßiger Doppelkabine mit Dieselmotor (Euro 6); Fahrgestell in Feuerwehrausführung und dem zur Zeit der Ausschreibung aktuellen Stand entsprechend, in Serienausstattung,  geeignet zum Aufbau eines TSF-W nach DIN 1846 und DIN EN 14530-17 (11/2019).</t>
  </si>
  <si>
    <t>Hersteller/Typ:</t>
  </si>
  <si>
    <t>Das Fahrgestell muss zum Aus- und Aufbau eines Tragkraftspritzenfahrzeuges TSF-W nach DIN 14530-17 in der aktuellen Ausführung und 1.000 Liter Löschwassertank vollumfänglich geeignet sein.</t>
  </si>
  <si>
    <t xml:space="preserve">     Fabrikat:</t>
  </si>
  <si>
    <t>Korrosionsschutz, Hohlraumversiegelung (Richtverfahren: Dinol- Verfahren oder gleichwertig), Dauerunterbodenschutz</t>
  </si>
  <si>
    <t xml:space="preserve">     Typ:</t>
  </si>
  <si>
    <t xml:space="preserve">Antrieb: Dieselmotor, Motorleistung mindestens 150 kW  </t>
  </si>
  <si>
    <t>Verfahren Hohlraumkonservierung:</t>
  </si>
  <si>
    <t>Schadstoffklasse: EURO 6 (aktuellste Version)</t>
  </si>
  <si>
    <t>Leermasse (o. Fahrer &amp; Ersatzrad, kg):</t>
  </si>
  <si>
    <t>Sitzplatzkapazität von 6 Personen in einer Doppelkabine des Fahrgestellherstellers</t>
  </si>
  <si>
    <t>Tatsächliche Gesamtmasse / kg:</t>
  </si>
  <si>
    <t>KFZ-Gewichtsklasse: L I (3,0 t &lt; GM &lt; 7,5 t) oder L II (4,75 t &lt; GM &lt; 7,5 to)</t>
  </si>
  <si>
    <t>Technisch mögliche zGM / kg:</t>
  </si>
  <si>
    <t>Abmessungen nach Norm, Länge max. 6.500 mm, Maximalbreite: 2.350 mm, Maximalhöhe: 2.900 mm, gemessen bei Leermasse gemäß DIN EN 1846-2,
jedoch mit aufgelegter Dachbeladung.</t>
  </si>
  <si>
    <t xml:space="preserve">     Zulässige Achslast vorn:</t>
  </si>
  <si>
    <t>Geräuschschutzmaßnahmen nach EG Norm</t>
  </si>
  <si>
    <t xml:space="preserve">     Zulässige Achslast hinten:</t>
  </si>
  <si>
    <t>Unterfahrschutz nach EG</t>
  </si>
  <si>
    <t xml:space="preserve">     Breite:</t>
  </si>
  <si>
    <t>Schmutzfänger</t>
  </si>
  <si>
    <t xml:space="preserve">     Höhe ≤ 3,4m:</t>
  </si>
  <si>
    <t>Schlussquerträger geschraubt, Rahmenverlängerung wenn benötigt.</t>
  </si>
  <si>
    <t xml:space="preserve">     Radstand (mm):</t>
  </si>
  <si>
    <t>Schlussleuchtenkabelsatz verlängert wenn für den Aufbau benötigt</t>
  </si>
  <si>
    <t>kW:</t>
  </si>
  <si>
    <t>Entfall Fahrtenschreiber elektronisch; Programmierung auf 100 km/h</t>
  </si>
  <si>
    <t>Kraftstoffbehälter min. 70 Liter</t>
  </si>
  <si>
    <t>Inhalt (l):</t>
  </si>
  <si>
    <t>Positions- und seitliche Markierungsleuchten in LED (wenn realisierbar)</t>
  </si>
  <si>
    <t>Batteriekabel verlängert</t>
  </si>
  <si>
    <t>Einbausatz zur Funkvorbereitung mit 12 V Anschluß</t>
  </si>
  <si>
    <t>Vorbereitung für Kennleuchten und Frontblitzer</t>
  </si>
  <si>
    <t>Anhängekupplung Kugelkopf 50 mm und Anhängesteckdose 12 V, 13-polig</t>
  </si>
  <si>
    <t>Entfall Wegfahrsperre</t>
  </si>
  <si>
    <t xml:space="preserve">Gleichschließende Schlösser für Fahrerraum, Zündung und Mannschaftsraum mit insgesamt 3 vollwertigen Funkschlüsseln inkl. Zentralverriegelung aller Schlösser mit Funkfernbedienung </t>
  </si>
  <si>
    <t>Türen mittels Schalter von innen verriegelbar (bedienbar vom Fahrerplatz und an den rückwärtigen Türen der Doppelkabine)</t>
  </si>
  <si>
    <t>Aufpreis / netto / EUR:</t>
  </si>
  <si>
    <t>Bereifung</t>
  </si>
  <si>
    <t>M&amp;S an der Vorder – und Hinterachse (ohne Ersatzrad), mit Symbol 3PMSF (Alpine Symbol)</t>
  </si>
  <si>
    <t>angebotenes Produkt:</t>
  </si>
  <si>
    <t>Reifenlabel: Rollgeräusch ≤ 75 dB, Nasshaftung: C oder höherwertig</t>
  </si>
  <si>
    <t>identischer Hersteller</t>
  </si>
  <si>
    <t>Serienfelgen, lackiert in silber</t>
  </si>
  <si>
    <t>Felgenart:</t>
  </si>
  <si>
    <t>Getriebe</t>
  </si>
  <si>
    <t>Automatikgetriebe</t>
  </si>
  <si>
    <t>Geschwindigkeitsbegrenzer auf 100km/h, Wegfahrsperre ausprogrammiert, Programmierung Feuerwehreinsatzfahrzeug</t>
  </si>
  <si>
    <t xml:space="preserve">Differential-sperre </t>
  </si>
  <si>
    <t>schaltbar vom Fahrerplatz, an Hinterachse, quer, wenn realisierbar</t>
  </si>
  <si>
    <t>Servolenkung</t>
  </si>
  <si>
    <t>Servounterstützte Lenkung</t>
  </si>
  <si>
    <t>Lenkrad-verstellung</t>
  </si>
  <si>
    <t xml:space="preserve"> in Höhe und Neigung</t>
  </si>
  <si>
    <t>Airbag</t>
  </si>
  <si>
    <t>für Fahrer, wenn lieferbar auch für Beifahrer</t>
  </si>
  <si>
    <t>Beifahrerairbag lieferbar:</t>
  </si>
  <si>
    <t>inkl. Beifahrerairbag</t>
  </si>
  <si>
    <t>Antiblockier-verhinderer</t>
  </si>
  <si>
    <t>z.B. ABS inkl. ABV</t>
  </si>
  <si>
    <t xml:space="preserve">verstärkte Stabilisatoren an der Vorder- u. Hinterachse </t>
  </si>
  <si>
    <t>Stoßdämpfer an Vorder- und Hinterachse verstärkt, Fahrgestell für hohen Schwerpunkt</t>
  </si>
  <si>
    <t>Akustischer Rückfahrwarner</t>
  </si>
  <si>
    <t>quittierbar, (Hinweis: Der Rückfahrwarner muss bei Wahl des Rückwärtsganges automatisch ertönen, aber nach Aktivierung auch so quittierbar sein, dass beim nächsten Einlegen des Rückwärtsganges das Warnsignal wieder automatisch ertönt.)</t>
  </si>
  <si>
    <t>Interieur / Armaturenbrett und Türpappen</t>
  </si>
  <si>
    <t>Farbe schwarz oder anthrazit</t>
  </si>
  <si>
    <t xml:space="preserve">Türpappen mit Ablagefächern und im unteren Drittel mit vollflächigem Trittschutz aus ALU Riffelblech </t>
  </si>
  <si>
    <t>Doka</t>
  </si>
  <si>
    <t>Fahrerhaus mit serienmäßiger Doppelkabine/Gruppenkabine zur Aufnahme von Maschinist und Gruppenführer und einer Staffel - Serien – Gruppenkabine des Fahrgestellherstellers zertifiziert nach ECE R 29-3, Kabine unabhängig vom Geräteaufbau; Vollmetall (kein Sandwichmaterial, inkl. Rostschutz z.B. Verzinkung, KTL, nicht rostendes Metall oder gleichwertig)</t>
  </si>
  <si>
    <t>Sitzplatzkapazität von 6 Personen in einer Kabine des Fahrgestellherstellers</t>
  </si>
  <si>
    <t>Fußboden; Bodenbelag abwaschbar / wasserfest inkl. umlaufender Versiegelung, Rutschsicherheit mindestens R11, nicht beweglich</t>
  </si>
  <si>
    <t>Sitze im Mannschaftsraum 4 in Fahrtrichtung als Einzelsitzschalen mit Rückenschalen und Kopfstützen oder gleichwertig; abwaschbar; gepolstert</t>
  </si>
  <si>
    <t>Haltestange im Dachbereich durchgehende Konstruktion, Lackierung in Signalfarbe gelb, von jedem Sitz erreichbar und mit Feuerwehrschutzhandschuhen zu greifen, wenn technisch möglich</t>
  </si>
  <si>
    <t>Windschutzscheibe heizbar</t>
  </si>
  <si>
    <t>Fahrersitz gefedert (wenn realisierbar) in Höhe, Neigung und Längsrichtung verstellbar, Beifahrersitz in Höhe, Neigung und Längsrichtung verstellbar</t>
  </si>
  <si>
    <t>Verstellbare Kopfstützen für Fahrer- und Beifahrersitz</t>
  </si>
  <si>
    <t>Automatische Dreipunkt-Sicherheitsgurte für alle Sitze</t>
  </si>
  <si>
    <t xml:space="preserve">Haltegriffe über Fahrer - und Beifahrertür rechts und links </t>
  </si>
  <si>
    <t>Sonnenblende für Fahrer-und Beifahrer im Innenraum</t>
  </si>
  <si>
    <t>Doka-Rückwand ohne Fenster</t>
  </si>
  <si>
    <t>Klimaanlage mit automatischer Temperaturregelung</t>
  </si>
  <si>
    <t xml:space="preserve">Spiegel </t>
  </si>
  <si>
    <t>Spiegel elekt. Verstellbar
(Ja = 1 / Nein = 0)</t>
  </si>
  <si>
    <t>Spiegel elektrisch heizbar                       (Ja = 1 / Nein = 0)</t>
  </si>
  <si>
    <t>Hauptrückspiegel (links und rechts) elektrisch beheizbar und elektrisch verstellbar</t>
  </si>
  <si>
    <t>Bitte geben Sie neben-stehend an, was möglich ist</t>
  </si>
  <si>
    <t>Rampenspiegel auf der Beifahrerseite elektrisch beheizbar und elektrisch verstellbar</t>
  </si>
  <si>
    <t>Weitwinkelspiegel (links und rechts) elektrisch beheizbar und elektrisch verstellbar</t>
  </si>
  <si>
    <t>Trittstufen</t>
  </si>
  <si>
    <t>für Fahrer und Beifahrer und Einstige Doka mit speziellen Beleuchtungen der Trittstufen, möglichst in LED Technik</t>
  </si>
  <si>
    <t>Fensterheber</t>
  </si>
  <si>
    <t>elektrisch, wo realisierbar</t>
  </si>
  <si>
    <t>Zentralelektrik / Elektronik</t>
  </si>
  <si>
    <t xml:space="preserve">Drehstrom- Lichtmaschine in Behördenausführung für mehrere Verbraucher, größtmöglicher serienmäßiger Generator. Die erforderliche Größe ist gemäß Energiebilanz des Aufbauherstellers abzustimmen. </t>
  </si>
  <si>
    <t>mit Funknahentstörung</t>
  </si>
  <si>
    <t>Batterieanschlusskabel verlängert</t>
  </si>
  <si>
    <t>Parametrierbares Steuermodul für externen Datenaustausch mit Aufbauhersteller</t>
  </si>
  <si>
    <t>Batterien wartungsfrei als AGM Tiefzyklusbatterien oder gleichwertig, wartungsfreundliche Lagerung</t>
  </si>
  <si>
    <t>Funknahentsörung für Tetra Funksprechverkehr nach DIN</t>
  </si>
  <si>
    <t>Spannungswandler, 12 V für Funkausstattung, galvanisch getrennte Ausführung (wenn notwendig)</t>
  </si>
  <si>
    <t>Unterspannungswarnschalter, optisch &amp; akustisch, mit einstellbaren Warnschwellen für die Fahrzeugbatterie</t>
  </si>
  <si>
    <t xml:space="preserve">Unterspannungsschutzschalter </t>
  </si>
  <si>
    <t>Batterietrennschalter für Fahrzeugbatterie, mechanisch oder elektrisch; außen am Rahmen und im Fahrerhaus mit Sicherheitsschalter; sichere Trennung mit Zustandsanzeige</t>
  </si>
  <si>
    <t>USB Anschluss, 3x, separat am Armaturenbrett</t>
  </si>
  <si>
    <t>Ladebuchse 12 V, am Armaturenbrett</t>
  </si>
  <si>
    <t>elektrische Sicherungsautomaten anstelle von Schmelzsicherungen</t>
  </si>
  <si>
    <t>Beleuchtung</t>
  </si>
  <si>
    <t>LED Hauptscheinwerfer für Rechtsverkehr</t>
  </si>
  <si>
    <t>LED-Nebelscheinwerfer</t>
  </si>
  <si>
    <t>Leuchtweitenregulierung der Hauptscheinwerfer</t>
  </si>
  <si>
    <t>Tagfahrlicht automatisch einschaltend bei laufendem Motor</t>
  </si>
  <si>
    <t>Nebelschlussleuchte 2x, Rückfahrscheinwerfer 2x, wenn realisierbar</t>
  </si>
  <si>
    <t>Fahrtrichtungsanzeigerkontrolle optisch und akustisch durch Taktrelais.</t>
  </si>
  <si>
    <t>Vorbereitung für Blitzkennleuchten Einbau</t>
  </si>
  <si>
    <t>Positionsleuchten</t>
  </si>
  <si>
    <t>Seitliche Markierungsleuchten</t>
  </si>
  <si>
    <t>Einstiegsbeleuchtung für Fahrer und Beifahrer, sowie für den hinteren Bereich der Doka</t>
  </si>
  <si>
    <t>Leselicht (Lichtspot) für Fahrer und Beifahrer</t>
  </si>
  <si>
    <t>Heckbeleuchtung, nach StVZO, in LED Technik, wenn realisierbar</t>
  </si>
  <si>
    <t>Lackierung</t>
  </si>
  <si>
    <t>Fahrerhaus/Doka: RAL  3000</t>
  </si>
  <si>
    <t>Einstiege, Stoßfänger, seitliche Stoßleisten und Einstige, sowie Kotflügel in RAL 9010</t>
  </si>
  <si>
    <t>Radio</t>
  </si>
  <si>
    <t>inkl. Freisprecheinrichtung mittels Bluetooth</t>
  </si>
  <si>
    <t>inkl. mindestens zwei Schnittstellen für Kamera</t>
  </si>
  <si>
    <t>inkl. der Möglichkeit der Aufschaltung der Benutzeroberfläche  externer mobiler Endgeräte 
(z.B. Smartphone)</t>
  </si>
  <si>
    <t>inkl. Aufschaltung der Klangausgabe auf einen Außenlautsprecher</t>
  </si>
  <si>
    <t>inkl. Lenkradfernbedienung für mindestens Lautstärke und Telefon</t>
  </si>
  <si>
    <t>Fahrgestell-zubehör</t>
  </si>
  <si>
    <t>Zubehörsatz  mind. bestehend aus:</t>
  </si>
  <si>
    <t>1 Wagenheber</t>
  </si>
  <si>
    <t>Bordwerkzeug in Tasche oder Koffer</t>
  </si>
  <si>
    <t>2 Warndreiecke nach StVZO</t>
  </si>
  <si>
    <t>2 Warnleuchten nach StVZO</t>
  </si>
  <si>
    <t>2 Unterlegkeile nach DIN 76051-1 bzw. nach Angabe des Fahrgestellherstellers</t>
  </si>
  <si>
    <t>Verbandkasten nach StVZO</t>
  </si>
  <si>
    <t xml:space="preserve">Auspuffführung </t>
  </si>
  <si>
    <t>Auspuffführung / Endorhr soll für Abgasabsaugung links geeignet sein</t>
  </si>
  <si>
    <t>Hierzu ggf. Rücksprache mit dem Auftraggeber. Zudem muss eine Aufnahme zur Anbringung von Abgasschläuchen nach DIN 14572 angebracht werden.</t>
  </si>
  <si>
    <t>Aufbau - technische Beschreibung</t>
  </si>
  <si>
    <t>Die Kabine und der Aufbau müssen mit praxistauglichen und einfach zugänglichen Öffnungen- und Wartungsklappen zum Fahrgestell- und Aufbauservice ausgestattet sein. Dies gilt insbesondere auch für die notwendigen Wartungsöffnungen zu Schaltkästen und der Funk- /Antennen-/ IT-Anlage. Die Öffnung muss ohne Benutzung von Werkzeug möglich sein.</t>
  </si>
  <si>
    <t>angebotenes Baumuster/angebotener Aufbau:</t>
  </si>
  <si>
    <r>
      <t xml:space="preserve">Serien – </t>
    </r>
    <r>
      <rPr>
        <sz val="10"/>
        <color rgb="FF000000"/>
        <rFont val="Arial"/>
        <family val="2"/>
      </rPr>
      <t>Staffelkabine (DoKa) des Fahrgestellherstellers zertifiziert nach ECE R 29-3, Kabine unabhängig vom Geräte-/Kofferaufbau; offene Sichtverbindung zwischen Fahrer- und Mannschaftsraum; Aufbau darf die Verschränkung des Fahrgestells nicht einschränken; maximaler Schallinnenraumpegel: 80 dB(A)</t>
    </r>
  </si>
  <si>
    <t>Neben den in der folgenden Beschreibung gemachten Anforderungen gelten die folgenden Normvorschriften sowie alle darin aufgeführten mit geltenden Normen. Dies betrifft insbesondere die Einhaltung von Grenzwerten, solange keine abweichenden Grenzwerte gemacht werden. Darüber hinaus gelten alle Vorschriften der Straßenverkehrszulassungsordnung (StVZO) sowie der Unfallverhütungsvorschrift „UVV Fahrzeuge“. Ebenfalls zu beachten ist die TrinkwV 2001, sofern zutreffend, sowie das Arbeitsblatt W 405-B1 des DVGW für Feuerwehren.</t>
  </si>
  <si>
    <t>Die tragenden Bauteile des Innenausbaus sind aus metallischen Werkstoffen, z.B. Aluminium oder Edelstahl, herzustellen, die mit einem grauen oder silberfarbenen Anstrich und einer Hohlraumversiegelung versehen sein müssen. Der Anstrich kann entfallen, wenn ein dauerhafter Korrosionsschutz vorhanden ist (z.B. bei Verzinkung oder bei der Verwendung von Aluminium-Legierungen oder Aluminium eloxiert, pulverbeschichtet oder vergleichbar). Nietverbindungen sind bei tragenden Bauteilen nicht zulässig.</t>
  </si>
  <si>
    <t>Variabler Innenausbau über Verstellschienensystem. Grundsätzlich ist die Beladung nach DIN 14530-17:2019-11, bzw. gemäß Anhang A) Los 1 im Kofferaufbau unterzubringen.  Diese ist ergonomisch und entnahmefreundlich auf Dreh- und Schwenkfächern sowie Auszügen auszuführen. Dem Werkstoff Aluminium ist Vorzug zu geben, außer an Stellen, wo dies aus Gründen der Stabilität und Festigkeit nicht durchführbar ist. Der Einbau von Schwenkwänden, Auszügen, etc. ist dabei mit zu berücksichtigen, um eine möglichst effektive Ausnutzung des vorhandenen Ladevolumens zu erreichen.</t>
  </si>
  <si>
    <t>Dreh- und Schwenkfächer mit arretierbaren Stellungen. Auszugschienen bei Geräte Halterungen/ Fächern sind als Vollauszug in schwerer Ausführung auszuführen und in ausgezogener Endstellung arretierbar.</t>
  </si>
  <si>
    <t>Anlieferungskontrolle des Fahrgestells. Überprüfung auf Vollständigkeit und Mängelfreiheit gemäß Los 1a, inkl. entsprechender Dokumentation. Ein Protokoll der Fahrgestellübernahme ist innerhalb von 7 Tagen nach Anlieferung des Fahrgestells an den Auftraggeber zu übermitteln. Die entsprechende Kontrolle ist mit dem Auftraggeber abzustimmen.</t>
  </si>
  <si>
    <t xml:space="preserve">Maximallänge: 6.300 mm </t>
  </si>
  <si>
    <t>Maximalbreite: 2.350 mm</t>
  </si>
  <si>
    <t>Maximalhöhe: 2.900 mm, gemessen bei Leermasse gemäß DIN EN 1846-2, jedoch mit aufgelegter Dachbeladung</t>
  </si>
  <si>
    <t>Aufbauausführung mit 5 Geräteraumen (2 x Fahrer-, 2 x Beifahrerseite, 1 x Heck), durch Rollladen und/oder Rolladen mit Bordwandklappen verschlossen. Durchgehende Rollos werden als gleichwertig betrachtet. Koffer aus Gründen der Korrosionssicherheit in Edelstahl, Aluminium eloxiert, pulverbeschichtet oder vergleichbar. Bei Lagerungen ist ausschließlich die Verwendung von Aluminium eloxiert, pulverbeschichtet oder vergleichbar, Edelstahl, Kunststoff (GFK und CFK) zugelassen.</t>
  </si>
  <si>
    <t>Im Aufbau sind leichtgängige, selbsttätig öffnende verstärkte Alu- Lamellenverschlüsse für die Geräteräume mit Stangenverriegelungen (Barlock oder höherwertig), seitlich stabiler Führung sowie Zugbänder zu installieren. Alle Geräteräume mit gleicher Schließung und abschließbar.</t>
  </si>
  <si>
    <t>Aufbau zwischen Vorder- und Hinterachse tiefgezogen.</t>
  </si>
  <si>
    <t>Rollladen durchgezogen oder Rollladen mit Borwandklappen oder gleichwertig in G1/G2. Lauffläche Tritt oder Bordwandklappe mit einer Rutschsicherheit von mindestens R11. Mindestbelastbarkeit 250 kg, Außenseite strukturlackiert./Glatt Lackiert nach Absprache mit dem AG</t>
  </si>
  <si>
    <t>Traversenkästen hinter der Hinterachse oder Tiefzug.</t>
  </si>
  <si>
    <t>Lagerungsmöglichkeit für eine 4tlg.-Steckleiter (3 x B, 1 x  A Teil) auf dem Dach oder alternativ im Aufbau mit Abweisrolle für eine leichte und sichere Entnahme oder gleichwertig. Zusätzliche Tritte zur leichteren Endnahme sind ebenfalls vorzusehen.</t>
  </si>
  <si>
    <t>Dachverblendung anstelle einer Dachgalerie</t>
  </si>
  <si>
    <t>Die nachfolgenden Beladungsgegenstände sind ladungs- und transportsicher sowie funktionsgerecht in einzelnen Lagerungen eines Regals z.B. auf Auszügen, Böden, oder in Kisten zu lagern und ggf. funktionsfähig einzubauen.</t>
  </si>
  <si>
    <t xml:space="preserve">Zur Lagerung gehörende Bauteile sind Lieferumfang. Geräte sind nicht Lieferumfang, </t>
  </si>
  <si>
    <t>Ausnahmen sind beschrieben.</t>
  </si>
  <si>
    <t>Die Angaben zur Lagerung oder zum Lagerort der Geräte sind Wünsche und Empfehlungen. Auftretende Probleme sind mit dem Auftraggeber abzustimmen</t>
  </si>
  <si>
    <t>Lagerungsmöglichkeit für Atemschutzüberwachungs-Systems im Bereich der TS-Lagerung am Heck, sowie Halterung zum Aufhängen am Heck.</t>
  </si>
  <si>
    <t>Lagerung einer PFPN Typ Ziegler UP2 mit Ladeerhaltungen, auf Teleskopauszug im Heck. Kuppelbare Verbindung der PFPN mit dem Wassertank über A-Sauganschluss mit Kugelhahnabsperrung zum
Umschalten Tanksaugen und Saugbetrieb extern; Kuppelbare Verbindung der PFPN mit der Schnellangriffseinrichtung; nach Absprache mit dem AG</t>
  </si>
  <si>
    <t>Schwenklagerungen in G1 und / oder G2, wenn realisierbar und notwendig, sowie Lagerung eines Stromerzeugers auf drehbaren Teleskopauszug mit Abgasabführung</t>
  </si>
  <si>
    <t>Schwenkwand zur Aufnahme von Beladung nach Vorgabe des Kunden im Geräteraum G1 und G2, wenn realisierbar und notwendig</t>
  </si>
  <si>
    <t>Regalsystem in der zweiten Ladeebene G1 und G2 zwischen Aufbauvorderwand und Tankvorderwand zur Aufnahme von Beladung nach Vorgabe des Auftraggebers einschließlich anzufertigender Alu-Containern mit Endanschlag. Kunststoffkisten sind ebenfalls zugelassen, dürfen aber nicht für Geräte mit Betriebsstoffen verwendet werden. Darüber hinaus sind generell Alukisten mit Endanschlag zu verwenden, sobald der Kisteninhalt größer gleich 15 kg ist.</t>
  </si>
  <si>
    <t>Bis zu einem Inhaltsgewicht der Kiste von max. 15 kg dürfen als Container zur Lagerung von Ausrüstung Kunststoffkisten verwendet werden. Bei einer Lagerung von Ausrüstungsgegenständen mit Betriebsstoffen oder bei einem Kisteninhalt von mehr als 15 kg sind Aluminiumkisten mit Endanaschlag verpflichtend.</t>
  </si>
  <si>
    <t>Lagerungsmöglichkeit von 4 PA-Geräten und 4 großen Maskendosen, sowie 2 Fluchthauben auf einem Auszug. Das Anlegen der PAs aus der Halterung heraus muss in einer ergonomischen Höhe erfolgen. (Hinweis: Dräger PSS 7000, 6 l Stahl, Maskendose Mabox 1)</t>
  </si>
  <si>
    <t>Lagerung für eine Motorkettensäge inklusive Zubehör in einem Alu-Tragecontainer sowie Lagerung der Schutzbekleidung in einer PE-Kiste, 600x400x320</t>
  </si>
  <si>
    <t>Lagerungsmöglichkeit für 3x Schlauchbrücke</t>
  </si>
  <si>
    <t>Lagerung der Tauchpumpe mit Zubehör in einem Container.</t>
  </si>
  <si>
    <t xml:space="preserve">Teleskopauszug für Kleinlöschgeräte </t>
  </si>
  <si>
    <t>- Kübelspritze 10L</t>
  </si>
  <si>
    <t>- 1x Feuerlöscher 6kg ABC-Pulver</t>
  </si>
  <si>
    <t>Lagerungsmöglichkeit für einen Schnellangriffsverteiler, bestehend aus Druckschlauch B 20 Meter mit einem Verteiler B/CBC. Der gerollte B-Druckschlauch soll in einer entnehmbaren Wanne (nichtrostend) gelagert werden</t>
  </si>
  <si>
    <t>Lagerungsmöglichkeit für einen Schnellangriffsschlauch im Geräteraum G4. Bestehend aus Druckschlauch C52-30 Meter inkl. C-Hohlstrahlrohr. Der in Buchten gelegte C-Druckschlauch soll in einer entnehmbaren Blechwanne (nicht rostend) gelagert werden. 
Der Anschluß des Schnellangriffs an den C–Abgang mit Übergangsstück/Adapter soll außerhalb des Geräteraumes G4 erfolgen; Kuppelbare Verbindung der PFPN mit der Schnellangriffseinrichtung; nach Absprache mit dem AG.</t>
  </si>
  <si>
    <t>Lagerungsmöglichkeit für ein Schlauchpaket. Bestehend aus Druckschlauch C52-30 Meter (in Buchten gelegt, Länge ca. 2m) inkl. Hohlstrahlrohr und Kugelhahn Größe C.</t>
  </si>
  <si>
    <t>Lagerung für eine "Schaumpistole" und 2 x 2 l Ersatzflasche Schaummittel</t>
  </si>
  <si>
    <t>Senkrechte Schiebewand zur Aufnahme von Räumgeräten (Besen, Schaufeln, etc.). Montageort nach Vorgabe des Kunden.</t>
  </si>
  <si>
    <t>Aufnahme des Saugzubehörs, und der Saugschläuche</t>
  </si>
  <si>
    <t>Lieferung und Lagerung eines Abgasschlauches passend zum Fahrgestell</t>
  </si>
  <si>
    <t>Lagerungsmöglichkeit für einen handelsüblichen Wasserkasten mit mind. 12 Flaschen á 0,75 Liter</t>
  </si>
  <si>
    <t xml:space="preserve">Festmontiertes Hygieneboard bestehend aus: </t>
  </si>
  <si>
    <t xml:space="preserve">Seifenspender, Desinfektionsspender, Handtuchbox, Abfallbehälter, </t>
  </si>
  <si>
    <t xml:space="preserve">Wasseranschluss vom Fahrzeugtank mit absperrbaren Wasserhahn, </t>
  </si>
  <si>
    <t>Teleskopauszug für Kabeltrommeln, Stativ und Beleuchtung mit Zubehör</t>
  </si>
  <si>
    <t>Lagerung für Verkehrsleitkegel und Verkehrssicherungsleuchten</t>
  </si>
  <si>
    <t>Korrosionsschutz, Hohlraumkonservierung ( Dinol-Verfahren oder gleichwertig) und Dauerunterbodenschutz. (Falls der herstellerseitig mit dem Fahrgestell gelieferte Dauerunterbodenschutz etc. durch Aus-/Einbauten, z.B. durch Schraubverbindungen usw., beschädigt wird).</t>
  </si>
  <si>
    <t>Fußboden, Bodenbelag abwaschbar / wasserfest inkl. umlaufender Versiegelung, Rutschsicherheit mindestens R11, nicht beweglich</t>
  </si>
  <si>
    <t>Schmutzfänger an VA und HA, wenn realisierbar mit Sprühnebelverminderung</t>
  </si>
  <si>
    <t>Abgasanlage</t>
  </si>
  <si>
    <t>Auspuffanlage mit Endrohr links zum Anschluss an eine Abgassauganlage, sowie passende Fixierung zum Anschluß Abgasschlauch,  nach Absprache mit AG</t>
  </si>
  <si>
    <t>Fahrerhaus / Doppelkabine</t>
  </si>
  <si>
    <t>Fahrerhaus mit serienmäßiger Doppelkabine/Staffelkabine zur Aufnahme von Maschinist und Gruppenführer und einer Staffel - Serien – Doppelkabine des Fahrgestellherstellers zertifiziert nach ECE R 29-3, Kabine unabhängig vom Geräteaufbau</t>
  </si>
  <si>
    <t>Beleuchtete Trittstufen an allen Eingängen der Doka, wenn nicht durch Fahrgestell sichergestellt</t>
  </si>
  <si>
    <t>Interieur / Armaturenbrett und Türpappen, Farbe schwarz oder anthrazit, zusätzlich im unteren Drittel mit vollflächigem Trittschutz aus ALU Riffelblech</t>
  </si>
  <si>
    <t>Kabinen-/Fahrerhausinnenraumbeleuchtung LED (weiß)</t>
  </si>
  <si>
    <t>Kabineninnenraumbeleuchtung LED (grün)</t>
  </si>
  <si>
    <t>Sitze im Mannschaftsraum 4 in Fahrtrichtung als Serienausführung des Fahrgestells.</t>
  </si>
  <si>
    <t>Staufächer, Lagerungen oder vergleichbar möglichst aus Alu-Riffelblech, Montage von KFZ Ladehalterungen, etc.,  zwischen Fahrer/Beifahrer und Doka.</t>
  </si>
  <si>
    <t>Staufächer unter den Sitzen mit entsprechenden Alu Kisten, nutzbar zur Lagerung verschiedener Gegenstände, nach Absprache mit dem AG, wenn realisierbar</t>
  </si>
  <si>
    <t>Zentrale Bedieneinheit/Schalter/Taster im Sicht- und Bedienbereich des Fahrers mit den folgenden Anzeigen.</t>
  </si>
  <si>
    <t>Bedieneinrichtung/Taster für:</t>
  </si>
  <si>
    <t>- Blaulicht auf Fahrerhausdach ein/aus</t>
  </si>
  <si>
    <t>- Frontblitzer ein/aus</t>
  </si>
  <si>
    <t>- Blaulicht Heck ein/aus</t>
  </si>
  <si>
    <t>- Signalanlage ein/aus</t>
  </si>
  <si>
    <t>- Umfeldbeleuchtung ein/aus</t>
  </si>
  <si>
    <t>- Heckwarnanlage ein/aus</t>
  </si>
  <si>
    <t>- Anzeige von Störmeldungen und Zustandsanzeigen</t>
  </si>
  <si>
    <t>Lieferung und sichere Montage einer LED-Leseleuchte an Schwanenhals im Bereich des Beifahrers.</t>
  </si>
  <si>
    <r>
      <t>Lieferung &amp; Montage eines</t>
    </r>
    <r>
      <rPr>
        <b/>
        <sz val="10"/>
        <color rgb="FF000000"/>
        <rFont val="Arial"/>
        <family val="2"/>
      </rPr>
      <t xml:space="preserve"> </t>
    </r>
    <r>
      <rPr>
        <sz val="10"/>
        <color rgb="FF000000"/>
        <rFont val="Arial"/>
        <family val="2"/>
      </rPr>
      <t>Ablagekastens mit Deckel am Scharnier. Angeordnet zwischen Fahrer- und Beifahrersitz. Geeignet für DIN-A4 Hängeordner. Größe mindestens 350 x 250 x 300 mm. Farbe: Schwarz. Eine Entnahme des Inhaltes während der Fahrt muss möglich sein. Für eine geeignete Beleuchtung ist zu sorgen.</t>
    </r>
  </si>
  <si>
    <t>Montage und Anschluss von 4 Ladehalterungen für Handlampe AccuLux HL 25 EX im Bereich des Ablagekasten zwischen Fahrer und Beifahrer. Exakte Position wird im Baugespräch festgelegt.</t>
  </si>
  <si>
    <t>Montage und Anschluss von einer 2-fach Ladestation für Wärmebildkamera LEADER TIC 4.1 im Bereich des Ablagekasten zwischen Fahrer und Beifahrer. 
Exakte Position wird im Baugespräch festgelegt.</t>
  </si>
  <si>
    <t>Sichere, offene Lagerung von 4 Atemschutzdosen, Model FPS 7000, Dräger</t>
  </si>
  <si>
    <t>Für jeden Sitz muss ein Kleiderhaken verbaut sein.</t>
  </si>
  <si>
    <t>Lieferung und Einbau einer Halterung für einen handelsüblichen Einweghandschuhkarton</t>
  </si>
  <si>
    <t>Einbau von je einem Helmhalter pro Sitzplatz im Mannschaftsraum</t>
  </si>
  <si>
    <t>Sollte es möglich sein, verschiedene Ausrüstungsgegenstände in einer Art Ablage unter der Kabinendecke sicher zu lagern, ist dies ebenfalls akzeptiert. Die entsprechenden Beladungsteile, die in der Ablage gelagert werden sollen, sind separat zu benennen.</t>
  </si>
  <si>
    <t>Genauer Einbauort wird im Rahmen eines Baugespräches festgelegt.</t>
  </si>
  <si>
    <t>2 x Steckdose im Fahrerhaus 12V DC USB, wenn nicht schon im Fahrgestell vorhanden. Diese Steckdosen scheiden als Anschlusspunkt für einzubauende Elektrogeräte (z.b. Suchscheinwerfer) aus.</t>
  </si>
  <si>
    <t>Kantenschutz an allen Türen</t>
  </si>
  <si>
    <t xml:space="preserve">Die Türen sind im Türinneren mit einer Warnmakierung, z.B. durch eingehängte Warndreiecke oder entsprechende Warnbeklebung, zu versehen. </t>
  </si>
  <si>
    <t>Alle Türkanten sind mit einer Warnbeklebung auszustatten.</t>
  </si>
  <si>
    <t>Die Tür muss mit einem Warnlicht (LED) in gelb ausgestattet sein. Automatische Funktion bei Öffnen der jeweiligen Türe.</t>
  </si>
  <si>
    <t>Haltestange im Dachbereich durchgehende Konstruktion, Lackierung in Signalfarbe gelb, von jedem Sitz erreichbar und mit Feuerwehrschutzhandschuhen zu greifen</t>
  </si>
  <si>
    <t>Haltegriffe; zusätzliche Haltegriffe oder Stangen an allen Mannschaftsraumeinstiegen Links und rechts und zusätzlich in den Türen in Signalfarbe gelb</t>
  </si>
  <si>
    <t>Auftrittsklappe an Fahrzeugfront, begehbar zur Frontscheibenreinigung</t>
  </si>
  <si>
    <t>Fahrerhausrückwand ohne Fenster, die Vorgaben des Aufbauherstellers sind zu berücksichtigen</t>
  </si>
  <si>
    <t>Steckdose im Fahrerhaus 12 V 2-polig und 24 V 2-polig</t>
  </si>
  <si>
    <t>Die Seitenmarkierungsbeleuchtung am Aufbau und Mannschaftsraum ist in LED-Technik ausgeführt. Zusätzliche Seitenmarkierungsleuchten sind in die vorhandene Fahrzeugelektronik einzufügen.</t>
  </si>
  <si>
    <t>Alle Bordwandklappen oder pneumatische Tritte sind an der vorder- und Rückseite mit gelben Led Blinklichtern auszustatten. Automatische Einschaltung, sobald die Klappe heruntergeklappt wird/der Tritt herausfährt.</t>
  </si>
  <si>
    <t>Die Mannschaftsraumbeleuchtung wird z.B. mit weißen LED-Lichtbändern realisiert. Geschaltet wird die Beleuchtung über Türkontaktschalter und mind. zwei zusätzlichen gut zu erreichenden Schalter im Mannschaftsraum und einen Schalter im Armaturenbrett/in der Bedienkonsole. Wird die Beleuchtung über diesen Schalter eingeschaltet, erlischt die Nachtbeleuchtung automatisch. Der Einbauort des Schalters wird in einer Baubesprechung festgelegt. Alternative Ausführungen sind zulässig.</t>
  </si>
  <si>
    <t>Die Nachtbeleuchtung in Grün im Mannschaftsraum wird z.B.  mit farbigen LED-Lichtbändern oder vergleichbar realisiert. Geschaltet wird die Beleuchtung über zwei gut zu erreichende Schalter im Mannschaftsraum und einen Schalter im Armaturenbrett/in der Bedienkonsole. Der Einbauort der Schalter werden in einer Baubesprechung festgelegt. Wird die Nachtbeleuchtung aktiviert, erlischt die normale weiße Mannschaftsraumbeleuchtung automatisch.</t>
  </si>
  <si>
    <t>Der Einstiegsbereich der Mannschaftskabine auf beiden Seiten muss gut ausgeleuchtet sein. Die Dafür vorgesehenen Beleuchtungselemente sind in LED-Technik auszuführen und so auszuführen, dass alle Tritte des Ein- und Ausstiegs des Mannschaftsraumes und der Einsteigebereich auch bei angelegter Atemschutzmaske im Dunkeln sehr gut zu erkennen sind. Schattenbildungen sind zu vermeiden.</t>
  </si>
  <si>
    <t>In jedem der Geräteräume (auch im Pumpenbedienstand) ist eine blendfreie und spritzwassergeschützte Beleuchtung an der linken, rechten und oberen Seite als LED-Lichtband zu verbauen. Die komplette Geräteraumbeleuchtung wird eingeschaltet, sowie ein Geräteraum geöffnet wird. Alle Geräteraumleuchten müssen, falls erforderlich, mit einem Stoßschutz versehen sein.</t>
  </si>
  <si>
    <t>Es ist links, rechts und am Heck über die gesamte Länge des Aufbaus eine Umfeldbeleuchtung mit Hochleistungs-LED-Lichtbändern oder gleichwertig zu verbauen. Die Beleuchtung muss vom Fahrerplatz und vom Pumpenbedienstand ein- und ausschaltbar sein. Die Umfeldbeleuchtung muss auch bei eingelegtem Rückwärtsgang zugeschaltet werden können. Automatische Abschaltung der Umfeldbeleuchtung über geschwindigkeitsabhängiges Signal vom Fahrgestell bei einer Geschwindigkeit von ca. 10 – 20 km/h.  Eine Aufschaltung auf die Feststellbremse entfällt.</t>
  </si>
  <si>
    <t>LED-Dreikammerleuchten (Fahrlicht, Fahrtrichtungsanzeiger und Bremslicht) an Aufbaurückwand oben links und rechts angeordnet. Details und Zeichnungen sind dem Angebot beizufügen. Die zusätzlichen Heckleuchten sind in die vorhandene Fahrzeugelektronik einzufügen</t>
  </si>
  <si>
    <t>Lieferung und Einbau von 2 Zusatz-Dachscheinwerfer in weiß in LED Technik zur Ausleuchtung des vorderen Umfelds auf ca. 15 m, schaltbar von Fahrerplatz aus.</t>
  </si>
  <si>
    <r>
      <t xml:space="preserve">Zusammenführung aller zusätzlichen elektrischen Sicherungen für die Elektrik im Fahrerhaus, Mannschaftsraum und den Aufbau an </t>
    </r>
    <r>
      <rPr>
        <u/>
        <sz val="10"/>
        <color rgb="FF000000"/>
        <rFont val="Arial"/>
        <family val="2"/>
      </rPr>
      <t>einem</t>
    </r>
    <r>
      <rPr>
        <sz val="10"/>
        <color rgb="FF000000"/>
        <rFont val="Arial"/>
        <family val="2"/>
      </rPr>
      <t xml:space="preserve"> zentralen Ort. Der Zugang zu den Sicherungen muss ohne Werkzeug oder Hilfsmittel schnell möglich sein. Eine Demontage der Einbauten wird nicht akzeptiert. Eine ausführliche Beschreibung mit Bildern ist dem Angebot beizufügen. </t>
    </r>
  </si>
  <si>
    <t>Die gesamte elektrische Zusatzausrüstung, einschließlich der Sondersignal- und Warnanlage, ist vollständig von der serienmäßigen elektrischen Ausrüstung des Basisfahrzeuges zu trennen und in geeigneter Weise anzuschließen, sofern nicht anders gefordert. Es ist sicherzustellen, dass zwischen allen relevanten Fahrzeugteilen eine einwandfreie Masseverbindung hergestellt wird. Alle Leitungen sind in Kabelkanälen zu führen.</t>
  </si>
  <si>
    <t>Zusätzliche Seitenmarkierungsleuchten, hoch gesetzte Blinkleuchten oder Mehrkammerleuchten am Heck sind in die fahrzeugseitige Stromversorgung einzubinden.</t>
  </si>
  <si>
    <r>
      <t xml:space="preserve">Die 230V-AC bzw. 12V-DC und 24V-DC Anlagen sind in separaten Schaltkästen zu trennen. Der Aufbau erfolgt nach VDE 0100 mit entsprechenden Abnahmeprotokoll. Beide Schaltkästen werden aufgrund von Wartungsarbeiten an </t>
    </r>
    <r>
      <rPr>
        <u/>
        <sz val="10"/>
        <color theme="1"/>
        <rFont val="Arial"/>
        <family val="2"/>
      </rPr>
      <t>einer</t>
    </r>
    <r>
      <rPr>
        <sz val="10"/>
        <color theme="1"/>
        <rFont val="Arial"/>
        <family val="2"/>
      </rPr>
      <t xml:space="preserve"> gut zugänglichen Stelle im Fahrerhaus bzw. Mannschaftsraum montiert. Der Zugang zu den Sicherungen muss ohne Werkzeug oder Hilfsmittel schnell möglich sein. Eine Demontage der Einbauten wird nicht akzeptiert. In den Verteilungen sind alle, für die zusätzlichen Verbraucher benötigten Relais und Sicherungen einzubauen. Weiterhin sind hier alle Verteilerleisten und -punkte für das Leitungsnetz zu integrieren. Alle Relais, Sicherungen und Bedienelemente der elektrischen Ausrüstung sind eindeutig und dauerhaft zu beschriften. Sie sind in der Bedienungsanleitung für das Fahrzeug einzutragen und mit Hinweisen für die Fehlersuche zu erläutern. Die Verlegung der Kabel hat so zu erfolgen, dass im Falle von Störungen oder notwendigen Nachrüstungen, diese leicht erreichbar sind. Hierzu zählen insbesondere Kabelkanäle, die leicht nachträglich nutzbar gemacht werden können. Die elektrische Anlage muss den Einflüssen üblicher Reinigungs- und Desinfektionsverfahren standhalten. Der 12V/24V DC Sicherungskasten ist so auszulegen, dass noch eine Platz-Reserve für eventuelle Nachrüstungen gegeben ist (minimal 4 Sicherungen sowie 4 Relais). Eine ausführliche Beschreibung mit Bildern ist dem Angebot beizufügen.</t>
    </r>
  </si>
  <si>
    <t>Einbau von Sicherungsautomaten anstelle von Schmelzsicherungen</t>
  </si>
  <si>
    <t>Die montierte 230V AC Anlage muss allphasig über einen eingebauten Schutzschalter abgesichert sein.</t>
  </si>
  <si>
    <t>Optionale Schalter für elektrische Zusatzeinbauten im sind als Kfz-Schalter/Serienschalter des Fahrgestellherstellers auszuführen, soweit möglich. Sämtliche Schalter/Signalleuchten sind mit Piktogrammen bzw. Symbolen, sowie Klartextbeschriftung zu versehen. Diese müssen eingraviert oder abriebfest aufgedruckt werden. Alle Schalter und Taster mit Hintergrundbeleuchtung/ Auffindbeleuchtung bei Einschaltung des Standlichtes. Die Montagereihenfolge und Anordnung der Schalter wird in Absprache mit dem Auftraggeber in einer Baubesprechung festgelegt. Hinweis: Bei Verwendung einer Displaysteuerung ist diese aussagekräftig zu beschreiben und zu bebildern! Zudem ist diese in der technischen Baubeschreibung detailliert zu beschreiben.</t>
  </si>
  <si>
    <t>Es sind mind. zwei (wenn notwendig, ansonsten 1 x ) wartungsfreie 12V AGM-Batterien oder gleichwertig mit ausreichender Kapazitätsbemessung auf Grundlage der Energiebilanz als Starterbatterie und für die Versorgung aller zusätzlichen Verbraucher einzubauen. Alle Batteriepole sind abzudecken. Die Batterien müssen ohne Demontage des Mannschaftsraumbodens leicht zugänglich sein und können ergonomisch entnommen werden. Die Anordnung in den Sitzbankkästen ist nicht zulässig. Die Batterien müssen, ebenso wie die Betriebsanleitung, folgende Beschriftung erhalten "Achtung! AGM-Batterie. Nur gegen eine baugleiche Batterie austauschen! Programmierung des Ladegerätes und die Temperaturkompensation beachten!".</t>
  </si>
  <si>
    <t>Lagerung der Fahrzeugbatterien auf ausziehbaren Teleskopschlitten oder vergleichbare wartungsfreundliche Lösung. Wenn der Batteriekasten äußerlich zugänglich ist, ist er abschließbar auszuführen.</t>
  </si>
  <si>
    <t>Alle Batterien sind durch Tiefenentladeschutzvorrichtungen zu schützen. Das Ansprechen der Tiefenentladeschutzvorrichtung ist optisch im Sichtbereich des Fahrers zu signalisieren. Hinweis: Bei einer Unterspannungsabschaltung wird die Motorstarteinrichtung nicht abgeschaltet und bleibt funktionsfähig, inkl. Abschaltung für Sekundärgeräte. Funktion der Primärgeräte wie Funktechnik, Steuergeräte der KFZ Technik, Signal- und Warnleuchten bleibt erhalten.</t>
  </si>
  <si>
    <t>Zusätzliche akustische Signalisierung beim Ansprechen der Tiefenentladeschutzvorrichtung.</t>
  </si>
  <si>
    <t>Lieferung und Montage einer PowAirBox Typ II B 230 V im Bereich des Fahrers, mit 7 m Deckenanschlußkabel und 5 m Werkstattkabel mit Schukostecker oder gleichwertig</t>
  </si>
  <si>
    <t>Lieferung und Einbau einer 230 V Startsperre</t>
  </si>
  <si>
    <t>Lieferung und Einbau eines Ladegeräts mit programmierbarer UI Kennlinie, geeignet zum Laden der Batterien, z.B. Leab CPC Serie mit Leab CDR Ladeverteiler und Trennrelais oder gleichwertig. Die Ladung der Batterien während der Fahrt muss sichergestellt sein. Bei Stillstand des Fahrzeuges erfolgt die Batterieladung über das Batterieladegerät des Aufbaus. Ladegerät mit ausreichender Leistung zur Ladeerhaltung und Ladung, Ladestrom mind. 15% der Nennkapazität, Ladegerät und Verkabelung muss nach DIN 14679 erfolgen.</t>
  </si>
  <si>
    <t>Lieferung und Einbau eines Spannungswandlers 12/24 V für die Ladegeräte</t>
  </si>
  <si>
    <t>Lieferung &amp; Einbau von 2 Steckdosen, die über den Anschluss PowAirBox Typ II B 230 V betrieben werden können, Einbauort wird bei Baubesprechung festgelegt</t>
  </si>
  <si>
    <r>
      <t>Montage und Anschluss von 2 Ladehalterungen für Handlampe aus Los 3</t>
    </r>
    <r>
      <rPr>
        <b/>
        <sz val="10"/>
        <color theme="1"/>
        <rFont val="Arial"/>
        <family val="2"/>
      </rPr>
      <t xml:space="preserve"> </t>
    </r>
    <r>
      <rPr>
        <sz val="10"/>
        <color theme="1"/>
        <rFont val="Arial"/>
        <family val="2"/>
      </rPr>
      <t>im Aufbau, im Bereich der PA-Lagerungsmöglichkeiten. Der Montageort wird in einer Baubesprechung festgelegt.</t>
    </r>
  </si>
  <si>
    <t>Lieferung und Anbau eines Rückfahrvideosystem. Am Fahrzeugheck angebaute wasserdichte Farb-Kamera mit automatischer Wetterschutzkappe, Aufschaltung auf den Monitor des Radio Systems im Sichtbereich des Fahrers. Automatische Aktivierung bei Einlegen des Rückwärtsganges. Manuelles Einschalten ist ebenfalls möglich.</t>
  </si>
  <si>
    <t>Aufpreis (€/netto):</t>
  </si>
  <si>
    <t>Anschluss aller elektrischen Endgeräte an das 12V Netz (z.B. Ladegeräte der Einsatzgeräte wie Hand-lampen, Scheinwerfer, etc.. Das Fahrzeug muss mit 12/24V Ladegeräten und zur Versorgung der Komponenten mit 12V Betriebsspannung mit 24V/12V Gleichspannungswandlern ausgestattet werden (Lieferung und Einbau).</t>
  </si>
  <si>
    <t>Kabelverbindungen; Quetschverbindungen sind ausdrücklich unzulässig. Alle Kabel – mit Ausnahme der serienmäßigen Fahrgestellkabel – sind mit Nummerierungen / Kennzeichnungen zu versehen.  
Die Schaltpläne beinhalten eine Tabelle, in der die Kabelnummern/-kennzeichnungen den Verbindun-gen zugeordnet sind. Ein Durchscheuern und Abknicken sämtlicher Leitungen und Kabel muss sicher ausgeschlossen sein. Funkkabel sind in abgeschirmter Form auszuführen.</t>
  </si>
  <si>
    <t>Die Qualität der technischen Ausstattung muss im vollen Betrieb (alle Verbraucher inkl. Stromerzeuger eingeschaltet) hinsichtlich dem EMV-Gesetz und der Richtlinie 2004/104/ EG bestätigt werden.</t>
  </si>
  <si>
    <t>Sonder-signal-anlage / Warn-einricht-ungen</t>
  </si>
  <si>
    <t>Aufgrund des geringen Stromverbrauches ist jede Kennleuchte in LED-Technik zu verbauen. Der Anschluss der Warn- und Sondersignalanlage hat nach DIN 14630 zu erfolgen und ist für den deutschen Straßenverkehr zugelassen. Es sind leicht zugängliche Zugriffs- und Wartungsöffnungen für die Kennleuchten, Warn- und Signalanlage in die Dachinnenverkleidung einzubauen.</t>
  </si>
  <si>
    <t xml:space="preserve">Lieferung und Einbau von Zwei Saturn-B (Form B1) LED Blaulichtern, Fa. Hänsch. Eine seitliche Abstrahlung muss gewährleistet sein. </t>
  </si>
  <si>
    <t xml:space="preserve">Fahrerhaus Dachüberbau zur Aufnahme der Blaulichtanlage, wenn notwendig, sowie Lieferung und Einbau der Blaulichter und der Signalanlage auf dem Fahrzeugdach (höhenoptimiert). </t>
  </si>
  <si>
    <t>Lieferung, Montage und Anschluss von 2 x blauen LED Frontblitzern im Kühlergrill (z.B. Fa. Hänsch "Sputnik SL", oder gleichwertig), Funktion nur in Verbindung mit den Rundumkennleuchten. Bedienung über Taster im Bereich des Fahrers oder Frontdisplay/-einheit.</t>
  </si>
  <si>
    <t>Lieferung und Montage und Anschluss von mind. zwei LED-Heck-Kennleuchten in der Farbe Blau in/an den hinteren oberen Ecken des Fahrzeugaufbaus, integriert als Abschluss in den Dachblenden, eine seitliche Abstrahlung ist zu gewährleisten (evtl. durch zusätzliche Blaulichtstreifen o.ä.). Die Heck-Kennleuchten dürfen die Oberkante des Fahrzeugaufbaus nicht überschreiten. Die Heck-Kennleuchten müssen von hinten gut sichtbar sein. Bedienung über Taster in der Bedieneinheit am Armaturenbrett. Automatisch einschaltend sobald die vorderen Blaulichter geschaltet werden, separat ausschaltbar.</t>
  </si>
  <si>
    <r>
      <t xml:space="preserve">Es ist eine Verkehrswarneinrichtung, bestehend aus mindestens 4 orangenen LED-Blitzleuchten, z.B. Hänsch Sputnik SL oder gleichwertig am oberen Fahrzeugheck zu integrieren, Bedienung über Taster in der Bedieneinheit am Armaturenbrett. </t>
    </r>
    <r>
      <rPr>
        <sz val="10"/>
        <rFont val="Arial"/>
        <family val="2"/>
      </rPr>
      <t xml:space="preserve">Zusätzlich Ein- und / Ausschaltbar </t>
    </r>
    <r>
      <rPr>
        <sz val="10"/>
        <color rgb="FF000000"/>
        <rFont val="Arial"/>
        <family val="2"/>
      </rPr>
      <t>vom Pumpenbedienstand, automatische Abschaltung über geschwindigkeitsabhängiges Signal vom Fahrgestell bei einer Geschwindigkeit von ca. 10 – 20 km/h.  Eine Aufschaltung auf die Feststellbremse entfällt.</t>
    </r>
  </si>
  <si>
    <t xml:space="preserve">Lieferung und Einbau einer original Martinhornanlage 2298 GM (inkl. Kompressoranlage). Der Einbauort des Kompressors wird in Absprache mit dem Auftraggeber in einer Baubesprechung festgelegt. Bei dem Einbau ist auf eine leichte Zugänglichkeit des Kompressors für die Wartung (z.B. Öl nachfüllen) zu achten! Die Schallbecher werden auf dem Dach montiert. Dabei ist auf eine ausreichende Entkopplung zwischen Schallbecher und Dach zu achten. Bedienung über Taster in Frontdisplay. </t>
  </si>
  <si>
    <t>Funktechnik</t>
  </si>
  <si>
    <t>Lieferung, Einbau, Verkabelung und Anschluss aller Kabel für die Geräte und evtl. Halterungen über getrennt abgesicherte Stromkreise an die Fahrzeugstromversorgung in den Aufbau. Das Fahrzeugfunkgerät (MRT) ist über einen zentralen Funkhauptschalter im Armaturenbrett ein- bzw. auszuschalten. Ferner muss die Anschaltung des MRT mit einem abfallverzögerten Zeitrelais (12V/10A, fest voreingestellt: 8 Sekunden) ausgestattet werden, damit es sich beim Ausschalten über den Hauptschalter vorher automatisch aus dem Netz ausbucht und anschließend ausschaltet</t>
  </si>
  <si>
    <t>Sämtliche Bauteile sind so einzubauen, dass eine gute Erreichbarkeit der einzelnen Komponenten für Wartungs-, Reparatur- und Programmierungsarbeiten gegeben ist. Der Einbau der kompletten Kommunikationsausstattung erfolgt durch Personal mit Einbau-Zertifizierung des Herstellers Sepura/Selectric. Das Protokoll der Einmessung der Funkanlage ist dem Auftraggeber bei der Fahrzeugübergabe auszuhändigen. Die aktuell gültigen EMV-Richtlinien sind einzuhalten.</t>
  </si>
  <si>
    <t>Einbau und Anschluss eines gelieferten MRT TETRA Digitalfunkgerätes. Der Einbauort des MRT wird mit dem Auftraggeber abgestimmt und erfolgt an einer gut zugänglichen Stelle. Der Anschluss der beiden PEI Schnittstellen erfolgt nach folgendem Schema:</t>
  </si>
  <si>
    <t>- PEI1: Y-Adapter mit HBC-Fahrerhaus und Sicherheitskartenlesegerät</t>
  </si>
  <si>
    <t xml:space="preserve"> PEI2 : Y-Adapter mit HBC-Fahrzeugheck und Programmierschnittstelle.</t>
  </si>
  <si>
    <t>Für das MRT ist ein galvanisch getrennter Spannungswandler mit ausreichender Kapazität einzubauen. An diesem Spannungswandler wird nur das MRT angeschlossen. Ein Anschluss weiterer Bauteile ist nicht zugelassen. Zusätzlich wird ein entsprechender Entstörfilter verbaut.</t>
  </si>
  <si>
    <t xml:space="preserve">Das MRT wird über einen Funkhauptschalter in der Konsole im Fahrerhaus ein- bzw. ausgeschaltet. Das MRT lässt sich jederzeit (auch ohne Zündung) einschalten. </t>
  </si>
  <si>
    <t>Lieferung, Einbau und Anschluss einer Kombiantenne (GPS/TETRA) für das MRT. Der Einbauort der Antenne erfolgt gemäß Einbauempfehlung des Antennenherstellers, damit eine maximale Abstrahlung gewährleistet ist. Der Einbauort ist mit dem Auftraggeber abzustimmen. Einbau von Zugriffsöffnungen für die Wartung/Austausch der Antenne in der Dachinnenverkleidung. Die Verwendung von Filtern obliegt der BOS-Fachfirma.</t>
  </si>
  <si>
    <t>Einbau und Anschluss einer gelieferten Handbedieneinheit (HBC). Der HBC wird im Fahrerhaus verbaut. Der genaue Einbauort wird im Baugespräch festgelegt.</t>
  </si>
  <si>
    <t>Eine abgesetzte Programmierschnittstelle des MRT (15 pol. D-SUB Buchse) wird im Fahrerhaus an einer gut zugänglichen Stelle (z.B. im Handschuhfach) verbaut, sodass ein Programmieren des MRT ohne größeren Aufwand durchzuführen ist. Der Einbauort ist mit dem Auftraggeber abzustimmen</t>
  </si>
  <si>
    <t>Lieferung und Montage eines SIM-Kartenlesegerätes für Digitalfunk im Fahrerhaus und Anschluß an das MRT. Der Einbauort ist mit dem Auftraggeber abzustimmen</t>
  </si>
  <si>
    <t>Lieferung, Montage und Anschluss eines in der Lautstärke regelbaren Zusatzlautsprechers im Fahrerhaus an das MRT. Der Einbauort ist mit dem Auftraggeber abzustimmen</t>
  </si>
  <si>
    <t>Lieferung, Montage und Anschluss eines in der Lautstärke regelbaren spritzwassergeschützten Zusatzlautsprechers am Pumpenbedienstand an das MRT. Der Einbauort ist mit dem Auftraggeber abzustimmen</t>
  </si>
  <si>
    <t>Lieferung, Einbau und Anschluss von 5 Ladehalterungen (DC) für HRT Handfunkgeräte inkl. Trägerplatte. Der Einbauort erfolgt nach Absprache mit dem Auftraggeber.</t>
  </si>
  <si>
    <t>Die gelieferten HRT Ladehalterungen benötigen eine Versorgungsspannung von DC. Ein geeigneter Spannungswandler ist zu liefern und  montieren. Der Spannungswandler ist so zu dimensionieren, sodass eine Reserve für weitere Ladehalterungen vorhanden ist.</t>
  </si>
  <si>
    <t>Folgende Funkausrüstung wird durch den AG angeliefert und muss entsprechend nur montiert werden. Sollte in einer vorherigen Position die Lieferung und der Einbau genannt werden, so können diese Positionen auf den Einbau reduziert werden:</t>
  </si>
  <si>
    <t>1 x MRT mit 1 x HBC</t>
  </si>
  <si>
    <t>5 x HRT mit entsprechenden KFZ Ladehalterungen ohne Verkabelung</t>
  </si>
  <si>
    <t>Alle für den Betrieb notwendigen Teile (z.B. Trägerplatten, Kabelstränge, Lautsprecher, Spannungswandler, etc.) sind durch die Aufbaufirma zu liefern und fachgerecht einzubauen.</t>
  </si>
  <si>
    <t>Einbau nach Absprache mit dem AG. Der Einbau der Funktechnik ist mittels Stromlaufplänen, Messprotokollen und Fotos der Einbauorte der Komponenten aussagekräftig zu dokumentieren. Die Dokumentation ist dem Auftraggeber bei Übergabe des Fahrzeuges in 2facher Ausfertigung auszuhändigen.</t>
  </si>
  <si>
    <t>Lichtmast</t>
  </si>
  <si>
    <t>Lichtmast, pneumatisch ausfahrbar mittels Handpumpe, Lichtpunkthöhe ca. 4m, 12V LED-Scheinwerfer (2 x nah, 2 x fern), Gesamtlichtstrom min. 25.000 Lumen, manuelle Einstellung der Scheinwerfer (Richtung / Neigung), keine motorische Verstellung, Anordnung zwischen Doka und Aufbau auf der Beifahrerseite, Befestigung am Aufbau.
Eine mögliche Entnahme von Leitern muss auch bei Betrieb des Lichtmastes möglich sein. Wenn der Lichtmast auf Grund einer technischen Störung nicht wieder eingefahren werden kann, so muss ein manueller Notbetrieb zum Einfahren des Lichtmastes möglich sein, damit das Fahrzeug sich dann in einem fahrfähigen Zustand befindet. Diese Noteinrichtung muss leicht zugänglich sein! Permanente optische Darstellung in der Nähe des Fahrers bei ausgefahrenem Lichtmast und akustische Warnung beim Lösen der Feststellbremse.</t>
  </si>
  <si>
    <t>angebotener Lichtsmast (Typ / Strahler / Leistung):</t>
  </si>
  <si>
    <t>Löschmittel-behälter für Wasser</t>
  </si>
  <si>
    <r>
      <t xml:space="preserve">Löschmittelbehälter (Wasser), </t>
    </r>
    <r>
      <rPr>
        <sz val="10"/>
        <rFont val="Arial"/>
        <family val="2"/>
      </rPr>
      <t>Fassungsvermögen von mind. 1.000 Liter</t>
    </r>
    <r>
      <rPr>
        <sz val="10"/>
        <color rgb="FF000000"/>
        <rFont val="Arial"/>
        <family val="2"/>
      </rPr>
      <t xml:space="preserve"> (nutzbarer Inhalt mind. 1.000 l). Beständig gegen Einspeisedrücke von 10 bar.</t>
    </r>
  </si>
  <si>
    <t>Füllstandsanzeige des Löschwasserbehälters, sowie Anschluß</t>
  </si>
  <si>
    <t>Tankfüllanschluss unterhalb des hinteren Geräteraums Fahrzeugheck inkl. Kugelhahnabsperrung (1-B).</t>
  </si>
  <si>
    <t>Wassertank über die Pumpe füllbar</t>
  </si>
  <si>
    <t>Kuppelbare Verbindung der PFPN mit dem Wassertank über A-Sauganschluss mit Kugelhahnabsperrung zum Umschalten Tanksaugen und Saugbetrieb extern</t>
  </si>
  <si>
    <t>Tankentleerung im Heck mit herausgezogenem Absperrorgan.</t>
  </si>
  <si>
    <t>Lackierung / Beschriftungen und Beklebungen</t>
  </si>
  <si>
    <t>Lackierung in Feuerrot (RAL 3000). Lackierung Fahrerhaus/Gruppenkabine in Feuer-Rot (RAL 3000). Absprachen sind mit dem Fahrgestelllieferanten und AG vorzunehmen.</t>
  </si>
  <si>
    <t>Lackierung Stoßfänger und Kotflügel/Einsteigebereiche in Reinweiß (RAL 9010)</t>
  </si>
  <si>
    <t xml:space="preserve">Lackierung Felgen in Silber und Fahrgestell in Serie </t>
  </si>
  <si>
    <t>Dauerhafter Unterbodenschutz</t>
  </si>
  <si>
    <t>Hohlraumkonservierung nach Dinol-Standard oder gleichwertig</t>
  </si>
  <si>
    <t>Ausführung nach Standard:</t>
  </si>
  <si>
    <t>Die Geräteräume sind an gut sichtbarer Stelle mit einem Inhaltsverzeichnis auszustatten</t>
  </si>
  <si>
    <t>Jede Kiste ist mit Ihrem entsprechenden Lagerort auf Vorder- und Rückseite zu markieren, z.B. G1/1. Der entsprechende Lagerort ist mit der gleichen Kombination dauerhaft zu kennzeichnen, z.B. G1/1.</t>
  </si>
  <si>
    <t>Jede Kiste ist auf der Vorderseite dauerhaft mit einem Inhaltsverzeichnis in Klartext zu beschriften.</t>
  </si>
  <si>
    <t>Alle Schalter und Anzeigen sind dauerhaft mit Symbolen und Klartext zu beschriften. (eingraviert oder abriebfest aufgedruckt )</t>
  </si>
  <si>
    <t>Beklebung/Folierung allgemein erfolgt in Anlehnung an die DIN 14502-3 bzw. ECE-R 104. Sämtliche Folierung dient zur Steigerung der Tages- und Nachtsichtbarkeit im Straßenverkehr und ist deshalb in einheitlicher Farbe sowie retroreflektierend und fluoreszierend zu realisieren. Farbrichtung: Rot-Weiß. Die detaillierte Realisierung sowie der Farb -und Folientyp aller Folien, wird in einer Baubesprechung mit dem Auftraggeber abgestimmt. Die Folierung ist zugelassen für den deutschen Straßenverkehr. Gegebenenfalls ist eine Ausnahmegenehmigung durch den Auftragnehmer einzuholen.</t>
  </si>
  <si>
    <t xml:space="preserve">Warnmarkierung (weiß) wie am Heck. In Abstimmung mit dem Auftraggeber. </t>
  </si>
  <si>
    <t xml:space="preserve">Warnmarkierung des Fahrzeughecks durch Beklebung mit rot/weiß Schraffur im 45° Winkel von der Fahrzeugmitte aus. </t>
  </si>
  <si>
    <t>Konturmarkierung rechts-und linksseitig auf Fahrerhaus und Aufbau, sowie am Heck. In Absprache mit dem Auftraggeber</t>
  </si>
  <si>
    <t xml:space="preserve">Kennzeichnen der Wasserdurchfahrtshöhe am Fahrzeug </t>
  </si>
  <si>
    <t>Piktogramme in Höhe des Fahrer mit allen Abmessungen des Fahrzeuges (Breite, Höhe, Länge) und der Wasserdurchfahrtshöhe.</t>
  </si>
  <si>
    <t>Wappen auf Fahrer- und Beifahrertüre geklebt
(Wappen nach Vorlage anfertigen)</t>
  </si>
  <si>
    <t>Aufschrift -FEUERWEHR- auf der Motorhaube, geklebt,
weiß refektierend</t>
  </si>
  <si>
    <t>Aufschrift auf seitliche Dachblende Fahrseite:
Feuerwehr Ortname                        TSF-W 
Aufschrift auf seitliche Dachblende Beifahrerseite:
TSF -W                     Feuerwehr Ortsname
(Fahrzeugtyp TSF-W steht jeweils hinten )</t>
  </si>
  <si>
    <t>Auschrift Windschutzscheibe (von innen) in weiß,
Beifahrerseite oben: FLORIAN MBG
Fahrerseite oben: Rufname (Kenner) Bsp. 09/42</t>
  </si>
  <si>
    <t>Aufkleber auf Rollo G1 und G2 
Symbol Handy112 - rot</t>
  </si>
  <si>
    <t>Kraftstofftank</t>
  </si>
  <si>
    <t>Kraftstofftank nach DIN, abschließbar, mit Kette für Tankverschluß</t>
  </si>
  <si>
    <t>Tankinhalt (l):</t>
  </si>
  <si>
    <t>Zulassungbescheinigung Teil 2 (KFZ-Brief)</t>
  </si>
  <si>
    <t>Prüfbuch, wenn notwendig</t>
  </si>
  <si>
    <t>Betriebsanleitungen, Schaltpläne, etc. in Deutsch in Papierform und Digital</t>
  </si>
  <si>
    <t>Schmierplan, wenn notwendig</t>
  </si>
  <si>
    <t>Fundierte Ausbildungsunterlagen durch den Hersteller in deutscher Sprache in elektronischer Form</t>
  </si>
  <si>
    <t>Für alle technischen Geräte müssen Bedienungsanleitungen, Wartungsanleitungen, Ersatzteillisten und Elektroschaltpläne in deutscher Sprache in elektronischer- und Papierform zur Verfügung gestellt werden.</t>
  </si>
  <si>
    <t>Wartung</t>
  </si>
  <si>
    <t xml:space="preserve">Kosten Wartungsvertrag pro Jahr, Wartung am Standort des AG; es sind die Kosten für eine jährliche Wartung des kompletten Aufbaus (z.B. Elektrik, Pneumatik, Steuerung, Pumpentechnik inkl. Entlüftungseinheit, Halterungen/Lagerungen, Kofferaufbau inkl. aller Halterungen und Lagerungen, Rollos, Bordwandklappen, Dachaufbauten)  am Standort des AG zu kalkulieren </t>
  </si>
  <si>
    <t>Kosten (Netto / EUR):</t>
  </si>
  <si>
    <t xml:space="preserve">Angabe der durchschnittlichen Responsezeit in Stunden an Wochentagen 07:00-17:00 Uhr </t>
  </si>
  <si>
    <t>Responsezeit in Stunden:</t>
  </si>
  <si>
    <t xml:space="preserve">Angabe der durchschnittlichen Responsezeit in Stunden an Wochentagen 17:00-07:00 Uhr </t>
  </si>
  <si>
    <t xml:space="preserve">Angabe der durchschnittlichen Responsezeit in Stunden an Wochenenden und Feiertagen </t>
  </si>
  <si>
    <t>Verbindliche Angaben zum Kundendienstnetz und Servicereaktionszeiten erfolgen separat als Anhang zum Angebot.</t>
  </si>
  <si>
    <t>Grundpreis</t>
  </si>
  <si>
    <t>Einheitspreis TSF-W (3x)</t>
  </si>
  <si>
    <t>Einheitspreis Fahrgestell TSF-W (1x) (netto / EUR)</t>
  </si>
  <si>
    <t>Einheitspreis Aufbau TSF-W (1x) (netto / EUR)</t>
  </si>
  <si>
    <t>Handlingkosten Beladung (1x) (netto / EUR)</t>
  </si>
  <si>
    <t>Zwischensumme Gesamtfahrzeug (1x) (netto/EUR)</t>
  </si>
  <si>
    <t>Zwischensumme Gesamtfahrzeug (3x) (netto/EUR)</t>
  </si>
  <si>
    <t>Rabatt (%)</t>
  </si>
  <si>
    <t>Einheitspreis (brutto/19%/EUR)</t>
  </si>
  <si>
    <t>Zeitplan</t>
  </si>
  <si>
    <t>Beispiel</t>
  </si>
  <si>
    <t>Es wird angenommen, dass der Auftrag für alle Fahrzeuge in KW 1 vergeben wird, ein Jahr hat 52 KW</t>
  </si>
  <si>
    <t>bitte geben Sie nachfolgend an in welcher Woche die entsprechende Aktion statt finden würde, nach heutigem Stand der Dinge</t>
  </si>
  <si>
    <t>Auftragsklärungsgespräch</t>
  </si>
  <si>
    <t>Termin in Woche:</t>
  </si>
  <si>
    <t>2</t>
  </si>
  <si>
    <t>Konstruktionsgespräch/Baugespräch</t>
  </si>
  <si>
    <t>7</t>
  </si>
  <si>
    <t>Rohbauabnahme möglich ab</t>
  </si>
  <si>
    <t>53</t>
  </si>
  <si>
    <t>Abnahme durch z.B. TÜV, Dekra, Landesabnahmestelle</t>
  </si>
  <si>
    <t>63</t>
  </si>
  <si>
    <t>Endabnahme AG / Übergabe AN-AG mit entsprechender Einweisung</t>
  </si>
  <si>
    <t>65</t>
  </si>
  <si>
    <t>Schulung Multiplikatoren beim AG</t>
  </si>
  <si>
    <t>71</t>
  </si>
  <si>
    <t>Z1</t>
  </si>
  <si>
    <t>Z2</t>
  </si>
  <si>
    <t>Z3</t>
  </si>
  <si>
    <t>Z4</t>
  </si>
  <si>
    <t>Z5</t>
  </si>
  <si>
    <t>Z6</t>
  </si>
  <si>
    <t>Z7</t>
  </si>
  <si>
    <t>Vergleichs-inspektion</t>
  </si>
  <si>
    <t>Vi1</t>
  </si>
  <si>
    <t>Der AG führt im Rahmen der Ausschreibung eine Vergleichsinspektion durch. Angabe von bis zu 3 Kontaktadressen im Umkreis von max. 50 km ab Bad Marienberg, bei denen im Zuge der Vergleichsinspektion anhand eines ausgelieferten Fahrzeuges die, für die Vergleichsvorführung/-inspektion genannten, Kriterien besichtigt werden können.</t>
  </si>
  <si>
    <t>Kontaktadresse 1 / Name der Organisation</t>
  </si>
  <si>
    <t>Kontaktadresse 1 / Anschrift</t>
  </si>
  <si>
    <t>Kontaktadresse 1 / Kontaktperson (Telefon oder Mobil + Email)</t>
  </si>
  <si>
    <t>Vi2</t>
  </si>
  <si>
    <t>Kontaktadresse 2 / Name der Organisation</t>
  </si>
  <si>
    <t>Kontaktadresse 2 / Anschrift</t>
  </si>
  <si>
    <t>Kontaktadresse 2 / Kontaktperson (Telefon oder Mobil + Email)</t>
  </si>
  <si>
    <t>Vi3</t>
  </si>
  <si>
    <t>Kontaktadresse 3 / Name der Organisation</t>
  </si>
  <si>
    <t>Kontaktadresse 3 / Anschrift</t>
  </si>
  <si>
    <t>Kontaktadresse 3 / Kontaktperson (Telefon oder Mobil + Email)</t>
  </si>
  <si>
    <t xml:space="preserve">           Verbandsgemeinde
      Bad Marienberg</t>
  </si>
  <si>
    <t>Fahrgestell und Aufbau</t>
  </si>
  <si>
    <t>Beschaffung von drei (3) Feuerwehrfahrzeugen TSF-W
(BaMa 03, BaMa 04, BaMa 09)</t>
  </si>
  <si>
    <t>Einheitspreis 3 x TSF-W (netto/EUR)</t>
  </si>
  <si>
    <t>Aufschrift auf Fahrer- und Beifahretüre, geklebt, weiß:     
Verbandsgemeinde
Bad Marienberg 
(VG + Ortwappen)
Freiwillige Feuerwehr
Ortsname</t>
  </si>
  <si>
    <t>Die Gewährleistungszeit für das gesamte Fahrzeug im Sinne einer Vollgarantie ist anzugeben (min. 24 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</si>
</sst>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_ ;[Red]\-#,##0\ "/>
  </numFmts>
  <fonts count="14" x14ac:knownFonts="1">
    <font>
      <sz val="11"/>
      <color theme="1"/>
      <name val="Aptos Narrow"/>
      <family val="2"/>
      <scheme val="minor"/>
    </font>
    <font>
      <sz val="11"/>
      <color theme="1"/>
      <name val="Aptos Narrow"/>
      <family val="2"/>
      <scheme val="minor"/>
    </font>
    <font>
      <b/>
      <sz val="8"/>
      <color theme="1"/>
      <name val="Arial"/>
      <family val="2"/>
    </font>
    <font>
      <b/>
      <sz val="10"/>
      <color theme="1"/>
      <name val="Arial"/>
      <family val="2"/>
    </font>
    <font>
      <b/>
      <sz val="12"/>
      <color theme="1"/>
      <name val="Arial"/>
      <family val="2"/>
    </font>
    <font>
      <sz val="10"/>
      <color theme="1"/>
      <name val="Arial"/>
      <family val="2"/>
    </font>
    <font>
      <sz val="11"/>
      <color theme="1"/>
      <name val="Arial"/>
      <family val="2"/>
    </font>
    <font>
      <sz val="10"/>
      <name val="Arial"/>
      <family val="2"/>
    </font>
    <font>
      <sz val="10"/>
      <color rgb="FF000000"/>
      <name val="Arial"/>
      <family val="2"/>
    </font>
    <font>
      <b/>
      <sz val="10"/>
      <color rgb="FF000000"/>
      <name val="Arial"/>
      <family val="2"/>
    </font>
    <font>
      <u/>
      <sz val="10"/>
      <color rgb="FF000000"/>
      <name val="Arial"/>
      <family val="2"/>
    </font>
    <font>
      <u/>
      <sz val="10"/>
      <color theme="1"/>
      <name val="Arial"/>
      <family val="2"/>
    </font>
    <font>
      <i/>
      <sz val="10"/>
      <color theme="1"/>
      <name val="Arial"/>
      <family val="2"/>
    </font>
    <font>
      <sz val="8"/>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69">
    <border>
      <left/>
      <right/>
      <top/>
      <bottom/>
      <diagonal/>
    </border>
    <border>
      <left style="thin">
        <color auto="1"/>
      </left>
      <right style="thin">
        <color auto="1"/>
      </right>
      <top/>
      <bottom style="thin">
        <color auto="1"/>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auto="1"/>
      </right>
      <top style="medium">
        <color indexed="64"/>
      </top>
      <bottom/>
      <diagonal/>
    </border>
    <border>
      <left/>
      <right style="medium">
        <color indexed="64"/>
      </right>
      <top style="medium">
        <color auto="1"/>
      </top>
      <bottom/>
      <diagonal/>
    </border>
    <border>
      <left/>
      <right/>
      <top style="medium">
        <color auto="1"/>
      </top>
      <bottom/>
      <diagonal/>
    </border>
    <border>
      <left/>
      <right/>
      <top style="medium">
        <color auto="1"/>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auto="1"/>
      </right>
      <top/>
      <bottom/>
      <diagonal/>
    </border>
    <border>
      <left/>
      <right style="medium">
        <color indexed="64"/>
      </right>
      <top/>
      <bottom style="medium">
        <color auto="1"/>
      </bottom>
      <diagonal/>
    </border>
    <border>
      <left style="thin">
        <color indexed="64"/>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auto="1"/>
      </left>
      <right/>
      <top/>
      <bottom/>
      <diagonal/>
    </border>
    <border>
      <left/>
      <right style="thin">
        <color indexed="64"/>
      </right>
      <top/>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bottom style="medium">
        <color indexed="64"/>
      </bottom>
      <diagonal/>
    </border>
    <border>
      <left/>
      <right style="thin">
        <color auto="1"/>
      </right>
      <top style="dotted">
        <color auto="1"/>
      </top>
      <bottom style="dotted">
        <color auto="1"/>
      </bottom>
      <diagonal/>
    </border>
    <border>
      <left/>
      <right/>
      <top/>
      <bottom style="dotted">
        <color auto="1"/>
      </bottom>
      <diagonal/>
    </border>
    <border>
      <left/>
      <right style="medium">
        <color auto="1"/>
      </right>
      <top/>
      <bottom style="dotted">
        <color auto="1"/>
      </bottom>
      <diagonal/>
    </border>
    <border>
      <left/>
      <right style="thin">
        <color indexed="64"/>
      </right>
      <top style="dotted">
        <color auto="1"/>
      </top>
      <bottom style="medium">
        <color auto="1"/>
      </bottom>
      <diagonal/>
    </border>
    <border>
      <left/>
      <right/>
      <top style="dotted">
        <color auto="1"/>
      </top>
      <bottom style="medium">
        <color indexed="64"/>
      </bottom>
      <diagonal/>
    </border>
    <border>
      <left/>
      <right style="medium">
        <color auto="1"/>
      </right>
      <top style="dotted">
        <color auto="1"/>
      </top>
      <bottom style="medium">
        <color auto="1"/>
      </bottom>
      <diagonal/>
    </border>
    <border>
      <left style="thin">
        <color indexed="64"/>
      </left>
      <right style="thin">
        <color indexed="64"/>
      </right>
      <top style="dotted">
        <color auto="1"/>
      </top>
      <bottom style="medium">
        <color auto="1"/>
      </bottom>
      <diagonal/>
    </border>
    <border>
      <left/>
      <right style="thin">
        <color indexed="64"/>
      </right>
      <top style="medium">
        <color auto="1"/>
      </top>
      <bottom style="dotted">
        <color auto="1"/>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auto="1"/>
      </bottom>
      <diagonal/>
    </border>
    <border>
      <left style="thin">
        <color indexed="64"/>
      </left>
      <right style="thin">
        <color indexed="64"/>
      </right>
      <top style="dotted">
        <color auto="1"/>
      </top>
      <bottom/>
      <diagonal/>
    </border>
    <border>
      <left/>
      <right style="medium">
        <color auto="1"/>
      </right>
      <top style="dotted">
        <color auto="1"/>
      </top>
      <bottom/>
      <diagonal/>
    </border>
    <border>
      <left/>
      <right/>
      <top style="dotted">
        <color indexed="64"/>
      </top>
      <bottom/>
      <diagonal/>
    </border>
    <border>
      <left style="thin">
        <color indexed="64"/>
      </left>
      <right style="thin">
        <color indexed="64"/>
      </right>
      <top style="dashed">
        <color auto="1"/>
      </top>
      <bottom style="dashed">
        <color auto="1"/>
      </bottom>
      <diagonal/>
    </border>
    <border>
      <left/>
      <right style="medium">
        <color auto="1"/>
      </right>
      <top style="dashed">
        <color auto="1"/>
      </top>
      <bottom style="dashed">
        <color auto="1"/>
      </bottom>
      <diagonal/>
    </border>
    <border>
      <left/>
      <right/>
      <top style="dashed">
        <color auto="1"/>
      </top>
      <bottom style="dashed">
        <color auto="1"/>
      </bottom>
      <diagonal/>
    </border>
    <border>
      <left style="thin">
        <color indexed="64"/>
      </left>
      <right style="thin">
        <color indexed="64"/>
      </right>
      <top style="dashed">
        <color auto="1"/>
      </top>
      <bottom style="medium">
        <color indexed="64"/>
      </bottom>
      <diagonal/>
    </border>
    <border>
      <left/>
      <right style="medium">
        <color indexed="64"/>
      </right>
      <top style="dashed">
        <color auto="1"/>
      </top>
      <bottom style="medium">
        <color indexed="64"/>
      </bottom>
      <diagonal/>
    </border>
    <border>
      <left/>
      <right/>
      <top style="dashed">
        <color auto="1"/>
      </top>
      <bottom style="medium">
        <color indexed="64"/>
      </bottom>
      <diagonal/>
    </border>
    <border>
      <left style="thin">
        <color indexed="64"/>
      </left>
      <right style="thin">
        <color indexed="64"/>
      </right>
      <top style="medium">
        <color indexed="64"/>
      </top>
      <bottom style="dotted">
        <color indexed="64"/>
      </bottom>
      <diagonal/>
    </border>
    <border>
      <left/>
      <right style="medium">
        <color indexed="64"/>
      </right>
      <top style="medium">
        <color indexed="64"/>
      </top>
      <bottom style="dotted">
        <color auto="1"/>
      </bottom>
      <diagonal/>
    </border>
    <border>
      <left/>
      <right/>
      <top style="medium">
        <color auto="1"/>
      </top>
      <bottom style="dotted">
        <color auto="1"/>
      </bottom>
      <diagonal/>
    </border>
    <border>
      <left style="medium">
        <color indexed="64"/>
      </left>
      <right style="medium">
        <color indexed="64"/>
      </right>
      <top style="dotted">
        <color indexed="64"/>
      </top>
      <bottom/>
      <diagonal/>
    </border>
    <border>
      <left/>
      <right style="thin">
        <color auto="1"/>
      </right>
      <top style="dotted">
        <color auto="1"/>
      </top>
      <bottom/>
      <diagonal/>
    </border>
    <border>
      <left/>
      <right style="thin">
        <color indexed="64"/>
      </right>
      <top style="dashed">
        <color auto="1"/>
      </top>
      <bottom style="dashed">
        <color auto="1"/>
      </bottom>
      <diagonal/>
    </border>
    <border>
      <left/>
      <right style="thin">
        <color indexed="64"/>
      </right>
      <top style="dashed">
        <color auto="1"/>
      </top>
      <bottom/>
      <diagonal/>
    </border>
    <border>
      <left style="medium">
        <color auto="1"/>
      </left>
      <right/>
      <top style="medium">
        <color auto="1"/>
      </top>
      <bottom style="dotted">
        <color auto="1"/>
      </bottom>
      <diagonal/>
    </border>
    <border>
      <left/>
      <right style="thin">
        <color indexed="64"/>
      </right>
      <top/>
      <bottom style="thin">
        <color indexed="64"/>
      </bottom>
      <diagonal/>
    </border>
    <border>
      <left/>
      <right style="medium">
        <color auto="1"/>
      </right>
      <top/>
      <bottom style="thin">
        <color indexed="64"/>
      </bottom>
      <diagonal/>
    </border>
    <border>
      <left/>
      <right/>
      <top style="dotted">
        <color auto="1"/>
      </top>
      <bottom style="thin">
        <color auto="1"/>
      </bottom>
      <diagonal/>
    </border>
    <border>
      <left style="medium">
        <color auto="1"/>
      </left>
      <right/>
      <top/>
      <bottom style="dotted">
        <color auto="1"/>
      </bottom>
      <diagonal/>
    </border>
    <border>
      <left style="medium">
        <color indexed="64"/>
      </left>
      <right style="dotted">
        <color indexed="64"/>
      </right>
      <top style="medium">
        <color auto="1"/>
      </top>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bottom style="thin">
        <color indexed="64"/>
      </bottom>
      <diagonal/>
    </border>
    <border>
      <left/>
      <right style="thin">
        <color indexed="64"/>
      </right>
      <top style="thin">
        <color auto="1"/>
      </top>
      <bottom/>
      <diagonal/>
    </border>
    <border>
      <left style="medium">
        <color indexed="64"/>
      </left>
      <right style="dotted">
        <color indexed="64"/>
      </right>
      <top/>
      <bottom style="dotted">
        <color indexed="64"/>
      </bottom>
      <diagonal/>
    </border>
    <border>
      <left style="medium">
        <color indexed="64"/>
      </left>
      <right style="dotted">
        <color indexed="64"/>
      </right>
      <top style="dotted">
        <color auto="1"/>
      </top>
      <bottom style="medium">
        <color auto="1"/>
      </bottom>
      <diagonal/>
    </border>
  </borders>
  <cellStyleXfs count="4">
    <xf numFmtId="0" fontId="0" fillId="0" borderId="0"/>
    <xf numFmtId="0" fontId="1" fillId="0" borderId="0"/>
    <xf numFmtId="0" fontId="6" fillId="0" borderId="0"/>
    <xf numFmtId="0" fontId="7" fillId="0" borderId="0"/>
  </cellStyleXfs>
  <cellXfs count="612">
    <xf numFmtId="0" fontId="0" fillId="0" borderId="0" xfId="0"/>
    <xf numFmtId="49" fontId="3" fillId="7" borderId="17" xfId="2" applyNumberFormat="1" applyFont="1" applyFill="1" applyBorder="1" applyAlignment="1" applyProtection="1">
      <alignment horizontal="center" vertical="center" wrapText="1"/>
      <protection locked="0"/>
    </xf>
    <xf numFmtId="49" fontId="3" fillId="7" borderId="29" xfId="2" applyNumberFormat="1" applyFont="1" applyFill="1" applyBorder="1" applyAlignment="1" applyProtection="1">
      <alignment horizontal="center" vertical="center" wrapText="1"/>
      <protection locked="0"/>
    </xf>
    <xf numFmtId="49" fontId="3" fillId="7" borderId="18" xfId="2" applyNumberFormat="1" applyFont="1" applyFill="1" applyBorder="1" applyAlignment="1" applyProtection="1">
      <alignment horizontal="center" vertical="center" wrapText="1"/>
      <protection locked="0"/>
    </xf>
    <xf numFmtId="0" fontId="5" fillId="5" borderId="11" xfId="1" applyFont="1" applyFill="1" applyBorder="1" applyAlignment="1" applyProtection="1">
      <alignment horizontal="center" vertical="center" wrapText="1"/>
      <protection locked="0"/>
    </xf>
    <xf numFmtId="0" fontId="5" fillId="7" borderId="36" xfId="1" applyFont="1" applyFill="1" applyBorder="1" applyAlignment="1" applyProtection="1">
      <alignment horizontal="center" vertical="center" wrapText="1"/>
      <protection locked="0"/>
    </xf>
    <xf numFmtId="0" fontId="5" fillId="5" borderId="23" xfId="1" applyFont="1" applyFill="1" applyBorder="1" applyAlignment="1" applyProtection="1">
      <alignment horizontal="center" vertical="center" wrapText="1"/>
      <protection locked="0"/>
    </xf>
    <xf numFmtId="0" fontId="5" fillId="5" borderId="23" xfId="1" applyFont="1" applyFill="1" applyBorder="1" applyAlignment="1" applyProtection="1">
      <alignment vertical="center" wrapText="1"/>
      <protection locked="0"/>
    </xf>
    <xf numFmtId="0" fontId="5" fillId="7" borderId="33" xfId="0" applyFont="1" applyFill="1" applyBorder="1" applyAlignment="1" applyProtection="1">
      <alignment vertical="center" wrapText="1"/>
      <protection locked="0"/>
    </xf>
    <xf numFmtId="0" fontId="5" fillId="7" borderId="29" xfId="0" applyFont="1" applyFill="1" applyBorder="1" applyAlignment="1" applyProtection="1">
      <alignment vertical="center" wrapText="1"/>
      <protection locked="0"/>
    </xf>
    <xf numFmtId="0" fontId="5" fillId="7" borderId="43" xfId="0" applyFont="1" applyFill="1" applyBorder="1" applyAlignment="1" applyProtection="1">
      <alignment vertical="center" wrapText="1"/>
      <protection locked="0"/>
    </xf>
    <xf numFmtId="0" fontId="5" fillId="7" borderId="46" xfId="0" applyFont="1" applyFill="1" applyBorder="1" applyAlignment="1" applyProtection="1">
      <alignment vertical="center" wrapText="1"/>
      <protection locked="0"/>
    </xf>
    <xf numFmtId="0" fontId="5" fillId="6" borderId="49" xfId="0" applyFont="1" applyFill="1" applyBorder="1" applyAlignment="1" applyProtection="1">
      <alignment vertical="center" wrapText="1"/>
      <protection locked="0"/>
    </xf>
    <xf numFmtId="0" fontId="5" fillId="7" borderId="17" xfId="0" applyFont="1" applyFill="1" applyBorder="1" applyAlignment="1" applyProtection="1">
      <alignment horizontal="right" vertical="center" wrapText="1"/>
      <protection locked="0"/>
    </xf>
    <xf numFmtId="0" fontId="5" fillId="7" borderId="36" xfId="0" applyFont="1" applyFill="1" applyBorder="1" applyAlignment="1" applyProtection="1">
      <alignment horizontal="right" vertical="center" wrapText="1"/>
      <protection locked="0"/>
    </xf>
    <xf numFmtId="0" fontId="5" fillId="7" borderId="18" xfId="0" applyFont="1" applyFill="1" applyBorder="1" applyAlignment="1" applyProtection="1">
      <alignment vertical="center"/>
      <protection locked="0"/>
    </xf>
    <xf numFmtId="0" fontId="5" fillId="7" borderId="28" xfId="0" applyFont="1" applyFill="1" applyBorder="1" applyAlignment="1" applyProtection="1">
      <alignment vertical="center" wrapText="1"/>
      <protection locked="0"/>
    </xf>
    <xf numFmtId="0" fontId="5" fillId="7" borderId="35" xfId="0" applyFont="1" applyFill="1" applyBorder="1" applyAlignment="1" applyProtection="1">
      <alignment vertical="center" wrapText="1"/>
      <protection locked="0"/>
    </xf>
    <xf numFmtId="0" fontId="5" fillId="7" borderId="36" xfId="0" applyFont="1" applyFill="1" applyBorder="1" applyAlignment="1" applyProtection="1">
      <alignment vertical="center" wrapText="1"/>
      <protection locked="0"/>
    </xf>
    <xf numFmtId="0" fontId="5" fillId="7" borderId="0" xfId="0" applyFont="1" applyFill="1" applyAlignment="1" applyProtection="1">
      <alignment horizontal="center" vertical="center" wrapText="1"/>
      <protection locked="0"/>
    </xf>
    <xf numFmtId="0" fontId="5" fillId="7" borderId="17" xfId="0" applyFont="1" applyFill="1" applyBorder="1" applyAlignment="1" applyProtection="1">
      <alignment horizontal="center" vertical="center" wrapText="1"/>
      <protection locked="0"/>
    </xf>
    <xf numFmtId="0" fontId="5" fillId="7" borderId="28" xfId="0" applyFont="1" applyFill="1" applyBorder="1" applyAlignment="1" applyProtection="1">
      <alignment horizontal="center" vertical="center" wrapText="1"/>
      <protection locked="0"/>
    </xf>
    <xf numFmtId="0" fontId="5" fillId="7" borderId="29" xfId="0" applyFont="1" applyFill="1" applyBorder="1" applyAlignment="1" applyProtection="1">
      <alignment horizontal="center" vertical="center" wrapText="1"/>
      <protection locked="0"/>
    </xf>
    <xf numFmtId="0" fontId="5" fillId="7" borderId="17" xfId="1" applyFont="1" applyFill="1" applyBorder="1" applyAlignment="1" applyProtection="1">
      <alignment horizontal="center" vertical="center" wrapText="1"/>
      <protection locked="0"/>
    </xf>
    <xf numFmtId="0" fontId="5" fillId="6" borderId="29" xfId="1" applyFont="1" applyFill="1" applyBorder="1" applyAlignment="1" applyProtection="1">
      <alignment horizontal="center" vertical="center" wrapText="1"/>
      <protection locked="0"/>
    </xf>
    <xf numFmtId="0" fontId="5" fillId="7" borderId="23" xfId="1" applyFont="1" applyFill="1" applyBorder="1" applyAlignment="1" applyProtection="1">
      <alignment horizontal="center" vertical="center" wrapText="1"/>
      <protection locked="0"/>
    </xf>
    <xf numFmtId="0" fontId="5" fillId="7" borderId="29" xfId="1" applyFont="1" applyFill="1" applyBorder="1" applyAlignment="1" applyProtection="1">
      <alignment horizontal="center" vertical="center" wrapText="1"/>
      <protection locked="0"/>
    </xf>
    <xf numFmtId="0" fontId="5" fillId="7" borderId="18" xfId="1" applyFont="1" applyFill="1" applyBorder="1" applyAlignment="1" applyProtection="1">
      <alignment horizontal="center" vertical="center" wrapText="1"/>
      <protection locked="0"/>
    </xf>
    <xf numFmtId="0" fontId="5" fillId="5" borderId="43" xfId="2" applyFont="1" applyFill="1" applyBorder="1" applyAlignment="1" applyProtection="1">
      <alignment horizontal="center" vertical="center" wrapText="1"/>
      <protection locked="0"/>
    </xf>
    <xf numFmtId="0" fontId="5" fillId="5" borderId="29" xfId="2" applyFont="1" applyFill="1" applyBorder="1" applyAlignment="1" applyProtection="1">
      <alignment horizontal="center" vertical="center" wrapText="1"/>
      <protection locked="0"/>
    </xf>
    <xf numFmtId="8" fontId="5" fillId="5" borderId="11" xfId="1" applyNumberFormat="1" applyFont="1" applyFill="1" applyBorder="1" applyAlignment="1" applyProtection="1">
      <alignment horizontal="right" vertical="center" wrapText="1"/>
      <protection locked="0"/>
    </xf>
    <xf numFmtId="8" fontId="5" fillId="5" borderId="29" xfId="1" applyNumberFormat="1" applyFont="1" applyFill="1" applyBorder="1" applyAlignment="1" applyProtection="1">
      <alignment horizontal="right" vertical="center" wrapText="1"/>
      <protection locked="0"/>
    </xf>
    <xf numFmtId="8" fontId="12" fillId="5" borderId="33" xfId="1" applyNumberFormat="1" applyFont="1" applyFill="1" applyBorder="1" applyAlignment="1" applyProtection="1">
      <alignment horizontal="right" vertical="center" wrapText="1"/>
      <protection locked="0"/>
    </xf>
    <xf numFmtId="10" fontId="5" fillId="5" borderId="33" xfId="1" applyNumberFormat="1" applyFont="1" applyFill="1" applyBorder="1" applyAlignment="1" applyProtection="1">
      <alignment horizontal="right" vertical="center" wrapText="1"/>
      <protection locked="0"/>
    </xf>
    <xf numFmtId="0" fontId="5" fillId="7" borderId="29" xfId="2" applyFont="1" applyFill="1" applyBorder="1" applyAlignment="1" applyProtection="1">
      <alignment horizontal="center" vertical="center" wrapText="1"/>
      <protection locked="0"/>
    </xf>
    <xf numFmtId="0" fontId="5" fillId="7" borderId="18" xfId="2" applyFont="1" applyFill="1" applyBorder="1" applyAlignment="1" applyProtection="1">
      <alignment horizontal="center" vertical="center" wrapText="1"/>
      <protection locked="0"/>
    </xf>
    <xf numFmtId="49" fontId="5" fillId="5" borderId="17" xfId="1" applyNumberFormat="1" applyFont="1" applyFill="1" applyBorder="1" applyAlignment="1" applyProtection="1">
      <alignment horizontal="left" vertical="center" wrapText="1"/>
      <protection locked="0"/>
    </xf>
    <xf numFmtId="49" fontId="5" fillId="5" borderId="29" xfId="1" applyNumberFormat="1" applyFont="1" applyFill="1" applyBorder="1" applyAlignment="1" applyProtection="1">
      <alignment horizontal="left" vertical="center" wrapText="1"/>
      <protection locked="0"/>
    </xf>
    <xf numFmtId="49" fontId="5" fillId="5" borderId="60" xfId="1" applyNumberFormat="1" applyFont="1" applyFill="1" applyBorder="1" applyAlignment="1" applyProtection="1">
      <alignment horizontal="left" vertical="center" wrapText="1"/>
      <protection locked="0"/>
    </xf>
    <xf numFmtId="49" fontId="5" fillId="5" borderId="36" xfId="1" applyNumberFormat="1" applyFont="1" applyFill="1" applyBorder="1" applyAlignment="1" applyProtection="1">
      <alignment horizontal="left" vertical="center" wrapText="1"/>
      <protection locked="0"/>
    </xf>
    <xf numFmtId="49" fontId="3" fillId="2" borderId="12" xfId="1" applyNumberFormat="1" applyFont="1" applyFill="1" applyBorder="1" applyAlignment="1" applyProtection="1">
      <alignment horizontal="center" vertical="center"/>
      <protection locked="0"/>
    </xf>
    <xf numFmtId="49" fontId="3" fillId="0" borderId="12" xfId="1" applyNumberFormat="1" applyFont="1" applyBorder="1" applyAlignment="1" applyProtection="1">
      <alignment vertical="center" wrapText="1"/>
      <protection locked="0"/>
    </xf>
    <xf numFmtId="49" fontId="3" fillId="0" borderId="10" xfId="1" applyNumberFormat="1" applyFont="1" applyBorder="1" applyAlignment="1" applyProtection="1">
      <alignment vertical="center" wrapText="1"/>
      <protection locked="0"/>
    </xf>
    <xf numFmtId="49" fontId="5" fillId="0" borderId="13" xfId="1" applyNumberFormat="1" applyFont="1" applyBorder="1" applyAlignment="1" applyProtection="1">
      <alignment vertical="center"/>
      <protection locked="0"/>
    </xf>
    <xf numFmtId="49" fontId="3" fillId="2" borderId="0" xfId="1" applyNumberFormat="1" applyFont="1" applyFill="1" applyAlignment="1" applyProtection="1">
      <alignment horizontal="center" vertical="center"/>
      <protection locked="0"/>
    </xf>
    <xf numFmtId="49" fontId="3" fillId="0" borderId="0" xfId="1" applyNumberFormat="1" applyFont="1" applyAlignment="1" applyProtection="1">
      <alignment horizontal="center" vertical="center" wrapText="1"/>
      <protection locked="0"/>
    </xf>
    <xf numFmtId="49" fontId="3" fillId="0" borderId="19" xfId="1" applyNumberFormat="1" applyFont="1" applyBorder="1" applyAlignment="1" applyProtection="1">
      <alignment horizontal="center" vertical="center" wrapText="1"/>
      <protection locked="0"/>
    </xf>
    <xf numFmtId="49" fontId="5" fillId="0" borderId="20" xfId="1" applyNumberFormat="1" applyFont="1" applyBorder="1" applyAlignment="1" applyProtection="1">
      <alignment vertical="center"/>
      <protection locked="0"/>
    </xf>
    <xf numFmtId="49" fontId="3" fillId="3" borderId="24" xfId="1" applyNumberFormat="1" applyFont="1" applyFill="1" applyBorder="1" applyAlignment="1" applyProtection="1">
      <alignment horizontal="center" vertical="center" wrapText="1"/>
      <protection locked="0"/>
    </xf>
    <xf numFmtId="49" fontId="5" fillId="3" borderId="24" xfId="1" applyNumberFormat="1" applyFont="1" applyFill="1" applyBorder="1" applyAlignment="1" applyProtection="1">
      <alignment horizontal="center" vertical="center"/>
      <protection locked="0"/>
    </xf>
    <xf numFmtId="49" fontId="5" fillId="3" borderId="7" xfId="1" applyNumberFormat="1" applyFont="1" applyFill="1" applyBorder="1" applyAlignment="1" applyProtection="1">
      <alignment vertical="center" wrapText="1"/>
      <protection locked="0"/>
    </xf>
    <xf numFmtId="49" fontId="5" fillId="3" borderId="7" xfId="1" applyNumberFormat="1" applyFont="1" applyFill="1" applyBorder="1" applyAlignment="1" applyProtection="1">
      <alignment vertical="center"/>
      <protection locked="0"/>
    </xf>
    <xf numFmtId="49" fontId="5" fillId="3" borderId="24" xfId="1" applyNumberFormat="1" applyFont="1" applyFill="1" applyBorder="1" applyAlignment="1" applyProtection="1">
      <alignment vertical="center"/>
      <protection locked="0"/>
    </xf>
    <xf numFmtId="49" fontId="5" fillId="5" borderId="0" xfId="1" applyNumberFormat="1" applyFont="1" applyFill="1" applyAlignment="1" applyProtection="1">
      <alignment horizontal="left" vertical="center" wrapText="1"/>
      <protection locked="0"/>
    </xf>
    <xf numFmtId="49" fontId="5" fillId="0" borderId="0" xfId="1" applyNumberFormat="1" applyFont="1" applyAlignment="1" applyProtection="1">
      <alignment horizontal="center" vertical="center"/>
      <protection locked="0"/>
    </xf>
    <xf numFmtId="49" fontId="5" fillId="0" borderId="0" xfId="1" applyNumberFormat="1" applyFont="1" applyAlignment="1" applyProtection="1">
      <alignment vertical="center" wrapText="1"/>
      <protection locked="0"/>
    </xf>
    <xf numFmtId="49" fontId="5" fillId="0" borderId="0" xfId="1" applyNumberFormat="1" applyFont="1" applyAlignment="1" applyProtection="1">
      <alignment vertical="center"/>
      <protection locked="0"/>
    </xf>
    <xf numFmtId="49" fontId="5" fillId="6" borderId="0" xfId="1" applyNumberFormat="1" applyFont="1" applyFill="1" applyAlignment="1" applyProtection="1">
      <alignment horizontal="left" vertical="center" wrapText="1"/>
      <protection locked="0"/>
    </xf>
    <xf numFmtId="49" fontId="5" fillId="4" borderId="0" xfId="1" applyNumberFormat="1" applyFont="1" applyFill="1" applyAlignment="1" applyProtection="1">
      <alignment horizontal="left" vertical="center" wrapText="1"/>
      <protection locked="0"/>
    </xf>
    <xf numFmtId="49" fontId="5" fillId="7" borderId="0" xfId="1" applyNumberFormat="1" applyFont="1" applyFill="1" applyAlignment="1" applyProtection="1">
      <alignment horizontal="left" vertical="center" wrapText="1"/>
      <protection locked="0"/>
    </xf>
    <xf numFmtId="49" fontId="3" fillId="3" borderId="0" xfId="1" applyNumberFormat="1" applyFont="1" applyFill="1" applyAlignment="1" applyProtection="1">
      <alignment horizontal="center" vertical="center" wrapText="1"/>
      <protection locked="0"/>
    </xf>
    <xf numFmtId="49" fontId="3" fillId="3" borderId="28" xfId="1" applyNumberFormat="1" applyFont="1" applyFill="1" applyBorder="1" applyAlignment="1" applyProtection="1">
      <alignment horizontal="center" vertical="center" wrapText="1"/>
      <protection locked="0"/>
    </xf>
    <xf numFmtId="49" fontId="3" fillId="0" borderId="28" xfId="1" applyNumberFormat="1" applyFont="1" applyBorder="1" applyAlignment="1" applyProtection="1">
      <alignment horizontal="center" vertical="center" wrapText="1"/>
      <protection locked="0"/>
    </xf>
    <xf numFmtId="49" fontId="5" fillId="0" borderId="28" xfId="1" applyNumberFormat="1" applyFont="1" applyBorder="1" applyAlignment="1" applyProtection="1">
      <alignment horizontal="center" vertical="center"/>
      <protection locked="0"/>
    </xf>
    <xf numFmtId="49" fontId="5" fillId="0" borderId="28" xfId="1" applyNumberFormat="1" applyFont="1" applyBorder="1" applyAlignment="1" applyProtection="1">
      <alignment vertical="center" wrapText="1"/>
      <protection locked="0"/>
    </xf>
    <xf numFmtId="49" fontId="5" fillId="0" borderId="28" xfId="1" applyNumberFormat="1" applyFont="1" applyBorder="1" applyAlignment="1" applyProtection="1">
      <alignment vertical="center"/>
      <protection locked="0"/>
    </xf>
    <xf numFmtId="49" fontId="3" fillId="3" borderId="30" xfId="1" applyNumberFormat="1" applyFont="1" applyFill="1" applyBorder="1" applyAlignment="1" applyProtection="1">
      <alignment horizontal="center" vertical="center" wrapText="1"/>
      <protection locked="0"/>
    </xf>
    <xf numFmtId="49" fontId="3" fillId="0" borderId="30" xfId="1" applyNumberFormat="1" applyFont="1" applyBorder="1" applyAlignment="1" applyProtection="1">
      <alignment horizontal="center" vertical="center" wrapText="1"/>
      <protection locked="0"/>
    </xf>
    <xf numFmtId="49" fontId="5" fillId="0" borderId="30" xfId="1" applyNumberFormat="1" applyFont="1" applyBorder="1" applyAlignment="1" applyProtection="1">
      <alignment horizontal="center" vertical="center"/>
      <protection locked="0"/>
    </xf>
    <xf numFmtId="49" fontId="5" fillId="0" borderId="30" xfId="1" applyNumberFormat="1" applyFont="1" applyBorder="1" applyAlignment="1" applyProtection="1">
      <alignment vertical="center" wrapText="1"/>
      <protection locked="0"/>
    </xf>
    <xf numFmtId="49" fontId="5" fillId="0" borderId="30" xfId="1" applyNumberFormat="1" applyFont="1" applyBorder="1" applyAlignment="1" applyProtection="1">
      <alignment vertical="center"/>
      <protection locked="0"/>
    </xf>
    <xf numFmtId="49" fontId="3" fillId="0" borderId="24" xfId="1" applyNumberFormat="1" applyFont="1" applyBorder="1" applyAlignment="1" applyProtection="1">
      <alignment horizontal="center" vertical="center" wrapText="1"/>
      <protection locked="0"/>
    </xf>
    <xf numFmtId="49" fontId="5" fillId="0" borderId="24" xfId="1" applyNumberFormat="1" applyFont="1" applyBorder="1" applyAlignment="1" applyProtection="1">
      <alignment horizontal="center" vertical="center"/>
      <protection locked="0"/>
    </xf>
    <xf numFmtId="49" fontId="5" fillId="0" borderId="24" xfId="1" applyNumberFormat="1" applyFont="1" applyBorder="1" applyAlignment="1" applyProtection="1">
      <alignment vertical="center" wrapText="1"/>
      <protection locked="0"/>
    </xf>
    <xf numFmtId="49" fontId="5" fillId="0" borderId="24" xfId="1" applyNumberFormat="1" applyFont="1" applyBorder="1" applyAlignment="1" applyProtection="1">
      <alignment vertical="center"/>
      <protection locked="0"/>
    </xf>
    <xf numFmtId="49" fontId="3" fillId="3" borderId="32" xfId="1" applyNumberFormat="1" applyFont="1" applyFill="1" applyBorder="1" applyAlignment="1" applyProtection="1">
      <alignment horizontal="center" vertical="center" wrapText="1"/>
      <protection locked="0"/>
    </xf>
    <xf numFmtId="49" fontId="3" fillId="0" borderId="32" xfId="1" applyNumberFormat="1" applyFont="1" applyBorder="1" applyAlignment="1" applyProtection="1">
      <alignment horizontal="center" vertical="center" wrapText="1"/>
      <protection locked="0"/>
    </xf>
    <xf numFmtId="49" fontId="5" fillId="0" borderId="32" xfId="1" applyNumberFormat="1" applyFont="1" applyBorder="1" applyAlignment="1" applyProtection="1">
      <alignment horizontal="center" vertical="center"/>
      <protection locked="0"/>
    </xf>
    <xf numFmtId="49" fontId="5" fillId="0" borderId="32" xfId="1" applyNumberFormat="1" applyFont="1" applyBorder="1" applyAlignment="1" applyProtection="1">
      <alignment vertical="center" wrapText="1"/>
      <protection locked="0"/>
    </xf>
    <xf numFmtId="49" fontId="5" fillId="0" borderId="32" xfId="1" applyNumberFormat="1" applyFont="1" applyBorder="1" applyAlignment="1" applyProtection="1">
      <alignment vertical="center"/>
      <protection locked="0"/>
    </xf>
    <xf numFmtId="49" fontId="3" fillId="7" borderId="0" xfId="2" applyNumberFormat="1" applyFont="1" applyFill="1" applyAlignment="1" applyProtection="1">
      <alignment horizontal="right" vertical="center" wrapText="1"/>
      <protection locked="0"/>
    </xf>
    <xf numFmtId="49" fontId="3" fillId="3" borderId="0" xfId="2" applyNumberFormat="1" applyFont="1" applyFill="1" applyAlignment="1" applyProtection="1">
      <alignment horizontal="center" vertical="center" wrapText="1"/>
      <protection locked="0"/>
    </xf>
    <xf numFmtId="49" fontId="3" fillId="0" borderId="0" xfId="2" applyNumberFormat="1" applyFont="1" applyAlignment="1" applyProtection="1">
      <alignment horizontal="center" vertical="center" wrapText="1"/>
      <protection locked="0"/>
    </xf>
    <xf numFmtId="49" fontId="5" fillId="0" borderId="0" xfId="2" applyNumberFormat="1" applyFont="1" applyAlignment="1" applyProtection="1">
      <alignment horizontal="center" vertical="center"/>
      <protection locked="0"/>
    </xf>
    <xf numFmtId="49" fontId="5" fillId="0" borderId="0" xfId="2" applyNumberFormat="1" applyFont="1" applyAlignment="1" applyProtection="1">
      <alignment vertical="center" wrapText="1"/>
      <protection locked="0"/>
    </xf>
    <xf numFmtId="49" fontId="5" fillId="0" borderId="0" xfId="2" applyNumberFormat="1" applyFont="1" applyAlignment="1" applyProtection="1">
      <alignment vertical="center"/>
      <protection locked="0"/>
    </xf>
    <xf numFmtId="49" fontId="3" fillId="7" borderId="28" xfId="2" applyNumberFormat="1" applyFont="1" applyFill="1" applyBorder="1" applyAlignment="1" applyProtection="1">
      <alignment horizontal="right" vertical="center" wrapText="1"/>
      <protection locked="0"/>
    </xf>
    <xf numFmtId="49" fontId="3" fillId="3" borderId="28" xfId="2" applyNumberFormat="1" applyFont="1" applyFill="1" applyBorder="1" applyAlignment="1" applyProtection="1">
      <alignment horizontal="center" vertical="center" wrapText="1"/>
      <protection locked="0"/>
    </xf>
    <xf numFmtId="49" fontId="3" fillId="0" borderId="28" xfId="2" applyNumberFormat="1" applyFont="1" applyBorder="1" applyAlignment="1" applyProtection="1">
      <alignment horizontal="center" vertical="center" wrapText="1"/>
      <protection locked="0"/>
    </xf>
    <xf numFmtId="49" fontId="5" fillId="0" borderId="28" xfId="2" applyNumberFormat="1" applyFont="1" applyBorder="1" applyAlignment="1" applyProtection="1">
      <alignment horizontal="center" vertical="center"/>
      <protection locked="0"/>
    </xf>
    <xf numFmtId="49" fontId="5" fillId="0" borderId="28" xfId="2" applyNumberFormat="1" applyFont="1" applyBorder="1" applyAlignment="1" applyProtection="1">
      <alignment vertical="center" wrapText="1"/>
      <protection locked="0"/>
    </xf>
    <xf numFmtId="49" fontId="5" fillId="0" borderId="28" xfId="2" applyNumberFormat="1" applyFont="1" applyBorder="1" applyAlignment="1" applyProtection="1">
      <alignment vertical="center"/>
      <protection locked="0"/>
    </xf>
    <xf numFmtId="49" fontId="3" fillId="7" borderId="30" xfId="2" applyNumberFormat="1" applyFont="1" applyFill="1" applyBorder="1" applyAlignment="1" applyProtection="1">
      <alignment horizontal="right" vertical="center" wrapText="1"/>
      <protection locked="0"/>
    </xf>
    <xf numFmtId="49" fontId="3" fillId="3" borderId="30" xfId="2" applyNumberFormat="1" applyFont="1" applyFill="1" applyBorder="1" applyAlignment="1" applyProtection="1">
      <alignment horizontal="center" vertical="center" wrapText="1"/>
      <protection locked="0"/>
    </xf>
    <xf numFmtId="49" fontId="3" fillId="0" borderId="30" xfId="2" applyNumberFormat="1" applyFont="1" applyBorder="1" applyAlignment="1" applyProtection="1">
      <alignment horizontal="center" vertical="center" wrapText="1"/>
      <protection locked="0"/>
    </xf>
    <xf numFmtId="49" fontId="5" fillId="0" borderId="30" xfId="2" applyNumberFormat="1" applyFont="1" applyBorder="1" applyAlignment="1" applyProtection="1">
      <alignment horizontal="center" vertical="center"/>
      <protection locked="0"/>
    </xf>
    <xf numFmtId="49" fontId="5" fillId="0" borderId="30" xfId="2" applyNumberFormat="1" applyFont="1" applyBorder="1" applyAlignment="1" applyProtection="1">
      <alignment vertical="center" wrapText="1"/>
      <protection locked="0"/>
    </xf>
    <xf numFmtId="49" fontId="5" fillId="0" borderId="30" xfId="2" applyNumberFormat="1" applyFont="1" applyBorder="1" applyAlignment="1" applyProtection="1">
      <alignment vertical="center"/>
      <protection locked="0"/>
    </xf>
    <xf numFmtId="0" fontId="3" fillId="5" borderId="11" xfId="1" applyFont="1" applyFill="1" applyBorder="1" applyAlignment="1" applyProtection="1">
      <alignment horizontal="center" vertical="center" wrapText="1"/>
      <protection locked="0"/>
    </xf>
    <xf numFmtId="0" fontId="5" fillId="5" borderId="12" xfId="1" applyFont="1" applyFill="1" applyBorder="1" applyAlignment="1" applyProtection="1">
      <alignment horizontal="right" vertical="center" wrapText="1"/>
      <protection locked="0"/>
    </xf>
    <xf numFmtId="164" fontId="5" fillId="5" borderId="12" xfId="1" applyNumberFormat="1" applyFont="1" applyFill="1" applyBorder="1" applyAlignment="1" applyProtection="1">
      <alignment horizontal="center" vertical="center" wrapText="1"/>
      <protection locked="0"/>
    </xf>
    <xf numFmtId="164" fontId="5" fillId="5" borderId="12" xfId="1" applyNumberFormat="1" applyFont="1" applyFill="1" applyBorder="1" applyAlignment="1" applyProtection="1">
      <alignment horizontal="right" vertical="center" wrapText="1"/>
      <protection locked="0"/>
    </xf>
    <xf numFmtId="0" fontId="5" fillId="5" borderId="10" xfId="1" applyFont="1" applyFill="1" applyBorder="1" applyAlignment="1" applyProtection="1">
      <alignment horizontal="right" vertical="center" wrapText="1"/>
      <protection locked="0"/>
    </xf>
    <xf numFmtId="49" fontId="5" fillId="0" borderId="12" xfId="1" applyNumberFormat="1" applyFont="1" applyBorder="1" applyAlignment="1" applyProtection="1">
      <alignment vertical="center"/>
      <protection locked="0"/>
    </xf>
    <xf numFmtId="0" fontId="3" fillId="7" borderId="36" xfId="1" applyFont="1" applyFill="1" applyBorder="1" applyAlignment="1" applyProtection="1">
      <alignment horizontal="center" vertical="center" wrapText="1"/>
      <protection locked="0"/>
    </xf>
    <xf numFmtId="0" fontId="5" fillId="7" borderId="35" xfId="1" applyFont="1" applyFill="1" applyBorder="1" applyAlignment="1" applyProtection="1">
      <alignment horizontal="right" vertical="center" wrapText="1"/>
      <protection locked="0"/>
    </xf>
    <xf numFmtId="164" fontId="5" fillId="7" borderId="35" xfId="1" applyNumberFormat="1" applyFont="1" applyFill="1" applyBorder="1" applyAlignment="1" applyProtection="1">
      <alignment horizontal="center" vertical="center" wrapText="1"/>
      <protection locked="0"/>
    </xf>
    <xf numFmtId="164" fontId="5" fillId="5" borderId="35" xfId="1" applyNumberFormat="1" applyFont="1" applyFill="1" applyBorder="1" applyAlignment="1" applyProtection="1">
      <alignment horizontal="right" vertical="center" wrapText="1"/>
      <protection locked="0"/>
    </xf>
    <xf numFmtId="0" fontId="5" fillId="5" borderId="35" xfId="1" applyFont="1" applyFill="1" applyBorder="1" applyAlignment="1" applyProtection="1">
      <alignment horizontal="right" vertical="center" wrapText="1"/>
      <protection locked="0"/>
    </xf>
    <xf numFmtId="0" fontId="5" fillId="5" borderId="37" xfId="1" applyFont="1" applyFill="1" applyBorder="1" applyAlignment="1" applyProtection="1">
      <alignment horizontal="right" vertical="center" wrapText="1"/>
      <protection locked="0"/>
    </xf>
    <xf numFmtId="49" fontId="5" fillId="0" borderId="35" xfId="1" applyNumberFormat="1" applyFont="1" applyBorder="1" applyAlignment="1" applyProtection="1">
      <alignment vertical="center"/>
      <protection locked="0"/>
    </xf>
    <xf numFmtId="0" fontId="3" fillId="5" borderId="23" xfId="1" applyFont="1" applyFill="1" applyBorder="1" applyAlignment="1" applyProtection="1">
      <alignment horizontal="center" vertical="center" wrapText="1"/>
      <protection locked="0"/>
    </xf>
    <xf numFmtId="0" fontId="5" fillId="5" borderId="24" xfId="1" applyFont="1" applyFill="1" applyBorder="1" applyAlignment="1" applyProtection="1">
      <alignment horizontal="right" vertical="center" wrapText="1"/>
      <protection locked="0"/>
    </xf>
    <xf numFmtId="164" fontId="5" fillId="5" borderId="24" xfId="1" applyNumberFormat="1" applyFont="1" applyFill="1" applyBorder="1" applyAlignment="1" applyProtection="1">
      <alignment horizontal="center" vertical="center" wrapText="1"/>
      <protection locked="0"/>
    </xf>
    <xf numFmtId="164" fontId="5" fillId="5" borderId="24" xfId="1" applyNumberFormat="1" applyFont="1" applyFill="1" applyBorder="1" applyAlignment="1" applyProtection="1">
      <alignment horizontal="right" vertical="center" wrapText="1"/>
      <protection locked="0"/>
    </xf>
    <xf numFmtId="0" fontId="5" fillId="5" borderId="7" xfId="1" applyFont="1" applyFill="1" applyBorder="1" applyAlignment="1" applyProtection="1">
      <alignment horizontal="right" vertical="center" wrapText="1"/>
      <protection locked="0"/>
    </xf>
    <xf numFmtId="164" fontId="5" fillId="5" borderId="0" xfId="1" applyNumberFormat="1" applyFont="1" applyFill="1" applyAlignment="1" applyProtection="1">
      <alignment horizontal="center" vertical="center" wrapText="1"/>
      <protection locked="0"/>
    </xf>
    <xf numFmtId="164" fontId="5" fillId="5" borderId="0" xfId="1" applyNumberFormat="1" applyFont="1" applyFill="1" applyAlignment="1" applyProtection="1">
      <alignment horizontal="right" vertical="center" wrapText="1"/>
      <protection locked="0"/>
    </xf>
    <xf numFmtId="0" fontId="5" fillId="5" borderId="0" xfId="1" applyFont="1" applyFill="1" applyAlignment="1" applyProtection="1">
      <alignment horizontal="right" vertical="center" wrapText="1"/>
      <protection locked="0"/>
    </xf>
    <xf numFmtId="0" fontId="5" fillId="5" borderId="19" xfId="1" applyFont="1" applyFill="1" applyBorder="1" applyAlignment="1" applyProtection="1">
      <alignment horizontal="right" vertical="center" wrapText="1"/>
      <protection locked="0"/>
    </xf>
    <xf numFmtId="164" fontId="5" fillId="5" borderId="28" xfId="1" applyNumberFormat="1" applyFont="1" applyFill="1" applyBorder="1" applyAlignment="1" applyProtection="1">
      <alignment horizontal="center" vertical="center" wrapText="1"/>
      <protection locked="0"/>
    </xf>
    <xf numFmtId="164" fontId="5" fillId="5" borderId="28" xfId="1" applyNumberFormat="1" applyFont="1" applyFill="1" applyBorder="1" applyAlignment="1" applyProtection="1">
      <alignment horizontal="right" vertical="center" wrapText="1"/>
      <protection locked="0"/>
    </xf>
    <xf numFmtId="0" fontId="5" fillId="5" borderId="28" xfId="1" applyFont="1" applyFill="1" applyBorder="1" applyAlignment="1" applyProtection="1">
      <alignment horizontal="right" vertical="center" wrapText="1"/>
      <protection locked="0"/>
    </xf>
    <xf numFmtId="164" fontId="5" fillId="5" borderId="30" xfId="1" applyNumberFormat="1" applyFont="1" applyFill="1" applyBorder="1" applyAlignment="1" applyProtection="1">
      <alignment horizontal="center" vertical="center" wrapText="1"/>
      <protection locked="0"/>
    </xf>
    <xf numFmtId="164" fontId="5" fillId="5" borderId="30" xfId="1" applyNumberFormat="1" applyFont="1" applyFill="1" applyBorder="1" applyAlignment="1" applyProtection="1">
      <alignment horizontal="right" vertical="center" wrapText="1"/>
      <protection locked="0"/>
    </xf>
    <xf numFmtId="0" fontId="5" fillId="5" borderId="30" xfId="1" applyFont="1" applyFill="1" applyBorder="1" applyAlignment="1" applyProtection="1">
      <alignment horizontal="right" vertical="center" wrapText="1"/>
      <protection locked="0"/>
    </xf>
    <xf numFmtId="0" fontId="5" fillId="5" borderId="16" xfId="1" applyFont="1" applyFill="1" applyBorder="1" applyAlignment="1" applyProtection="1">
      <alignment horizontal="right" vertical="center" wrapText="1"/>
      <protection locked="0"/>
    </xf>
    <xf numFmtId="0" fontId="5" fillId="7" borderId="33" xfId="0" applyFont="1" applyFill="1" applyBorder="1" applyAlignment="1" applyProtection="1">
      <alignment horizontal="right" vertical="center" wrapText="1"/>
      <protection locked="0"/>
    </xf>
    <xf numFmtId="0" fontId="5" fillId="7" borderId="32" xfId="0" applyFont="1" applyFill="1" applyBorder="1" applyAlignment="1" applyProtection="1">
      <alignment horizontal="right" vertical="center" wrapText="1"/>
      <protection locked="0"/>
    </xf>
    <xf numFmtId="0" fontId="5" fillId="0" borderId="32" xfId="0" applyFont="1" applyBorder="1" applyAlignment="1" applyProtection="1">
      <alignment vertical="center"/>
      <protection locked="0"/>
    </xf>
    <xf numFmtId="0" fontId="5" fillId="7" borderId="29" xfId="0" applyFont="1" applyFill="1" applyBorder="1" applyAlignment="1" applyProtection="1">
      <alignment horizontal="right" vertical="center" wrapText="1"/>
      <protection locked="0"/>
    </xf>
    <xf numFmtId="0" fontId="5" fillId="7" borderId="28" xfId="0" applyFont="1" applyFill="1" applyBorder="1" applyAlignment="1" applyProtection="1">
      <alignment horizontal="right" vertical="center" wrapText="1"/>
      <protection locked="0"/>
    </xf>
    <xf numFmtId="0" fontId="5" fillId="0" borderId="28" xfId="0" applyFont="1" applyBorder="1" applyAlignment="1" applyProtection="1">
      <alignment vertical="center"/>
      <protection locked="0"/>
    </xf>
    <xf numFmtId="0" fontId="5" fillId="7" borderId="43" xfId="0" applyFont="1" applyFill="1" applyBorder="1" applyAlignment="1" applyProtection="1">
      <alignment horizontal="right" vertical="center" wrapText="1"/>
      <protection locked="0"/>
    </xf>
    <xf numFmtId="0" fontId="5" fillId="7" borderId="44" xfId="0" applyFont="1" applyFill="1" applyBorder="1" applyAlignment="1" applyProtection="1">
      <alignment horizontal="right" vertical="center" wrapText="1"/>
      <protection locked="0"/>
    </xf>
    <xf numFmtId="0" fontId="5" fillId="0" borderId="44" xfId="0" applyFont="1" applyBorder="1" applyAlignment="1" applyProtection="1">
      <alignment vertical="center"/>
      <protection locked="0"/>
    </xf>
    <xf numFmtId="0" fontId="5" fillId="7" borderId="46" xfId="0" applyFont="1" applyFill="1" applyBorder="1" applyAlignment="1" applyProtection="1">
      <alignment horizontal="right" vertical="center" wrapText="1"/>
      <protection locked="0"/>
    </xf>
    <xf numFmtId="0" fontId="5" fillId="7" borderId="47" xfId="0" applyFont="1" applyFill="1" applyBorder="1" applyAlignment="1" applyProtection="1">
      <alignment horizontal="right" vertical="center" wrapText="1"/>
      <protection locked="0"/>
    </xf>
    <xf numFmtId="0" fontId="5" fillId="0" borderId="47" xfId="0" applyFont="1" applyBorder="1" applyAlignment="1" applyProtection="1">
      <alignment vertical="center"/>
      <protection locked="0"/>
    </xf>
    <xf numFmtId="0" fontId="5" fillId="6" borderId="49" xfId="0" applyFont="1" applyFill="1" applyBorder="1" applyAlignment="1" applyProtection="1">
      <alignment horizontal="right" vertical="center" wrapText="1"/>
      <protection locked="0"/>
    </xf>
    <xf numFmtId="0" fontId="5" fillId="6" borderId="50" xfId="0" applyFont="1" applyFill="1" applyBorder="1" applyAlignment="1" applyProtection="1">
      <alignment horizontal="right" vertical="center" wrapText="1"/>
      <protection locked="0"/>
    </xf>
    <xf numFmtId="0" fontId="5" fillId="0" borderId="50" xfId="0" applyFont="1" applyBorder="1" applyAlignment="1" applyProtection="1">
      <alignment vertical="center"/>
      <protection locked="0"/>
    </xf>
    <xf numFmtId="0" fontId="5" fillId="7" borderId="17" xfId="0" applyFont="1" applyFill="1" applyBorder="1" applyAlignment="1" applyProtection="1">
      <alignment vertical="center" wrapText="1"/>
      <protection locked="0"/>
    </xf>
    <xf numFmtId="0" fontId="5" fillId="7" borderId="0" xfId="0" applyFont="1" applyFill="1" applyAlignment="1" applyProtection="1">
      <alignment horizontal="right" vertical="center" wrapText="1"/>
      <protection locked="0"/>
    </xf>
    <xf numFmtId="0" fontId="5" fillId="0" borderId="0" xfId="0" applyFont="1" applyAlignment="1" applyProtection="1">
      <alignment vertical="center"/>
      <protection locked="0"/>
    </xf>
    <xf numFmtId="0" fontId="5" fillId="7" borderId="35" xfId="0" applyFont="1" applyFill="1" applyBorder="1" applyAlignment="1" applyProtection="1">
      <alignment horizontal="right" vertical="center" wrapText="1"/>
      <protection locked="0"/>
    </xf>
    <xf numFmtId="0" fontId="5" fillId="0" borderId="35" xfId="0" applyFont="1" applyBorder="1" applyAlignment="1" applyProtection="1">
      <alignment vertical="center"/>
      <protection locked="0"/>
    </xf>
    <xf numFmtId="0" fontId="5" fillId="4" borderId="43" xfId="0" applyFont="1" applyFill="1" applyBorder="1" applyAlignment="1" applyProtection="1">
      <alignment horizontal="right" vertical="center" wrapText="1"/>
      <protection locked="0"/>
    </xf>
    <xf numFmtId="0" fontId="5" fillId="4" borderId="44" xfId="0" applyFont="1" applyFill="1" applyBorder="1" applyAlignment="1" applyProtection="1">
      <alignment horizontal="right" vertical="center" wrapText="1"/>
      <protection locked="0"/>
    </xf>
    <xf numFmtId="0" fontId="5" fillId="0" borderId="30" xfId="0" applyFont="1" applyBorder="1" applyAlignment="1" applyProtection="1">
      <alignment vertical="center"/>
      <protection locked="0"/>
    </xf>
    <xf numFmtId="0" fontId="5" fillId="7" borderId="18" xfId="0" applyFont="1" applyFill="1" applyBorder="1" applyAlignment="1" applyProtection="1">
      <alignment horizontal="right" vertical="center" wrapText="1"/>
      <protection locked="0"/>
    </xf>
    <xf numFmtId="0" fontId="5" fillId="7" borderId="30" xfId="0" applyFont="1" applyFill="1" applyBorder="1" applyAlignment="1" applyProtection="1">
      <alignment horizontal="right" vertical="center" wrapText="1"/>
      <protection locked="0"/>
    </xf>
    <xf numFmtId="0" fontId="5" fillId="0" borderId="24" xfId="0" applyFont="1" applyBorder="1" applyAlignment="1" applyProtection="1">
      <alignment vertical="center"/>
      <protection locked="0"/>
    </xf>
    <xf numFmtId="0" fontId="5" fillId="0" borderId="53" xfId="0" applyFont="1" applyBorder="1" applyAlignment="1" applyProtection="1">
      <alignment vertical="center"/>
      <protection locked="0"/>
    </xf>
    <xf numFmtId="0" fontId="5" fillId="7" borderId="54" xfId="0" applyFont="1" applyFill="1" applyBorder="1" applyAlignment="1" applyProtection="1">
      <alignment horizontal="left" vertical="center" wrapText="1"/>
      <protection locked="0"/>
    </xf>
    <xf numFmtId="0" fontId="5" fillId="7" borderId="4" xfId="0" applyFont="1" applyFill="1" applyBorder="1" applyAlignment="1" applyProtection="1">
      <alignment horizontal="left" vertical="center" wrapText="1"/>
      <protection locked="0"/>
    </xf>
    <xf numFmtId="0" fontId="5" fillId="7" borderId="5" xfId="0" applyFont="1" applyFill="1" applyBorder="1" applyAlignment="1" applyProtection="1">
      <alignment horizontal="left" vertical="center" wrapText="1"/>
      <protection locked="0"/>
    </xf>
    <xf numFmtId="0" fontId="5" fillId="7" borderId="17" xfId="1" applyFont="1" applyFill="1" applyBorder="1" applyAlignment="1" applyProtection="1">
      <alignment vertical="center" wrapText="1"/>
      <protection locked="0"/>
    </xf>
    <xf numFmtId="0" fontId="5" fillId="7" borderId="0" xfId="1" applyFont="1" applyFill="1" applyAlignment="1" applyProtection="1">
      <alignment horizontal="right" vertical="center" wrapText="1"/>
      <protection locked="0"/>
    </xf>
    <xf numFmtId="0" fontId="5" fillId="7" borderId="0" xfId="1" applyFont="1" applyFill="1" applyAlignment="1" applyProtection="1">
      <alignment horizontal="center" vertical="center" wrapText="1"/>
      <protection locked="0"/>
    </xf>
    <xf numFmtId="0" fontId="5" fillId="0" borderId="0" xfId="1" applyFont="1" applyAlignment="1" applyProtection="1">
      <alignment vertical="center" wrapText="1"/>
      <protection locked="0"/>
    </xf>
    <xf numFmtId="49" fontId="5" fillId="0" borderId="19" xfId="1" applyNumberFormat="1" applyFont="1" applyBorder="1" applyAlignment="1" applyProtection="1">
      <alignment vertical="center" wrapText="1"/>
      <protection locked="0"/>
    </xf>
    <xf numFmtId="49" fontId="5" fillId="0" borderId="19" xfId="1" applyNumberFormat="1" applyFont="1" applyBorder="1" applyAlignment="1" applyProtection="1">
      <alignment vertical="center"/>
      <protection locked="0"/>
    </xf>
    <xf numFmtId="0" fontId="5" fillId="4" borderId="28" xfId="1" applyFont="1" applyFill="1" applyBorder="1" applyAlignment="1" applyProtection="1">
      <alignment vertical="center" wrapText="1"/>
      <protection locked="0"/>
    </xf>
    <xf numFmtId="0" fontId="5" fillId="0" borderId="28" xfId="1" applyFont="1" applyBorder="1" applyAlignment="1" applyProtection="1">
      <alignment vertical="center" wrapText="1"/>
      <protection locked="0"/>
    </xf>
    <xf numFmtId="49" fontId="5" fillId="0" borderId="39" xfId="1" applyNumberFormat="1" applyFont="1" applyBorder="1" applyAlignment="1" applyProtection="1">
      <alignment vertical="center" wrapText="1"/>
      <protection locked="0"/>
    </xf>
    <xf numFmtId="49" fontId="5" fillId="0" borderId="39" xfId="1" applyNumberFormat="1" applyFont="1" applyBorder="1" applyAlignment="1" applyProtection="1">
      <alignment vertical="center"/>
      <protection locked="0"/>
    </xf>
    <xf numFmtId="0" fontId="5" fillId="4" borderId="0" xfId="1" applyFont="1" applyFill="1" applyAlignment="1" applyProtection="1">
      <alignment vertical="center" wrapText="1"/>
      <protection locked="0"/>
    </xf>
    <xf numFmtId="0" fontId="5" fillId="4" borderId="44" xfId="1" applyFont="1" applyFill="1" applyBorder="1" applyAlignment="1" applyProtection="1">
      <alignment vertical="center" wrapText="1"/>
      <protection locked="0"/>
    </xf>
    <xf numFmtId="0" fontId="5" fillId="0" borderId="44" xfId="1" applyFont="1" applyBorder="1" applyAlignment="1" applyProtection="1">
      <alignment vertical="center" wrapText="1"/>
      <protection locked="0"/>
    </xf>
    <xf numFmtId="49" fontId="5" fillId="0" borderId="44" xfId="1" applyNumberFormat="1" applyFont="1" applyBorder="1" applyAlignment="1" applyProtection="1">
      <alignment horizontal="center" vertical="center"/>
      <protection locked="0"/>
    </xf>
    <xf numFmtId="49" fontId="5" fillId="0" borderId="42" xfId="1" applyNumberFormat="1" applyFont="1" applyBorder="1" applyAlignment="1" applyProtection="1">
      <alignment vertical="center" wrapText="1"/>
      <protection locked="0"/>
    </xf>
    <xf numFmtId="49" fontId="5" fillId="0" borderId="42" xfId="1" applyNumberFormat="1" applyFont="1" applyBorder="1" applyAlignment="1" applyProtection="1">
      <alignment vertical="center"/>
      <protection locked="0"/>
    </xf>
    <xf numFmtId="49" fontId="5" fillId="0" borderId="44" xfId="1" applyNumberFormat="1" applyFont="1" applyBorder="1" applyAlignment="1" applyProtection="1">
      <alignment vertical="center"/>
      <protection locked="0"/>
    </xf>
    <xf numFmtId="0" fontId="5" fillId="4" borderId="35" xfId="1" applyFont="1" applyFill="1" applyBorder="1" applyAlignment="1" applyProtection="1">
      <alignment vertical="center" wrapText="1"/>
      <protection locked="0"/>
    </xf>
    <xf numFmtId="0" fontId="5" fillId="0" borderId="35" xfId="1" applyFont="1" applyBorder="1" applyAlignment="1" applyProtection="1">
      <alignment vertical="center" wrapText="1"/>
      <protection locked="0"/>
    </xf>
    <xf numFmtId="49" fontId="5" fillId="0" borderId="35" xfId="1" applyNumberFormat="1" applyFont="1" applyBorder="1" applyAlignment="1" applyProtection="1">
      <alignment horizontal="center" vertical="center"/>
      <protection locked="0"/>
    </xf>
    <xf numFmtId="49" fontId="5" fillId="0" borderId="37" xfId="1" applyNumberFormat="1" applyFont="1" applyBorder="1" applyAlignment="1" applyProtection="1">
      <alignment vertical="center" wrapText="1"/>
      <protection locked="0"/>
    </xf>
    <xf numFmtId="49" fontId="5" fillId="0" borderId="37" xfId="1" applyNumberFormat="1" applyFont="1" applyBorder="1" applyAlignment="1" applyProtection="1">
      <alignment vertical="center"/>
      <protection locked="0"/>
    </xf>
    <xf numFmtId="0" fontId="5" fillId="4" borderId="24" xfId="1" applyFont="1" applyFill="1" applyBorder="1" applyAlignment="1" applyProtection="1">
      <alignment vertical="center" wrapText="1"/>
      <protection locked="0"/>
    </xf>
    <xf numFmtId="0" fontId="5" fillId="0" borderId="24" xfId="1" applyFont="1" applyBorder="1" applyAlignment="1" applyProtection="1">
      <alignment vertical="center" wrapText="1"/>
      <protection locked="0"/>
    </xf>
    <xf numFmtId="49" fontId="5" fillId="0" borderId="7" xfId="1" applyNumberFormat="1" applyFont="1" applyBorder="1" applyAlignment="1" applyProtection="1">
      <alignment vertical="center" wrapText="1"/>
      <protection locked="0"/>
    </xf>
    <xf numFmtId="49" fontId="5" fillId="0" borderId="7" xfId="1" applyNumberFormat="1" applyFont="1" applyBorder="1" applyAlignment="1" applyProtection="1">
      <alignment vertical="center"/>
      <protection locked="0"/>
    </xf>
    <xf numFmtId="0" fontId="5" fillId="7" borderId="32" xfId="1" applyFont="1" applyFill="1" applyBorder="1" applyAlignment="1" applyProtection="1">
      <alignment horizontal="center" vertical="center" wrapText="1"/>
      <protection locked="0"/>
    </xf>
    <xf numFmtId="0" fontId="5" fillId="0" borderId="32" xfId="1" applyFont="1" applyBorder="1" applyAlignment="1" applyProtection="1">
      <alignment vertical="center" wrapText="1"/>
      <protection locked="0"/>
    </xf>
    <xf numFmtId="49" fontId="5" fillId="0" borderId="41" xfId="1" applyNumberFormat="1" applyFont="1" applyBorder="1" applyAlignment="1" applyProtection="1">
      <alignment vertical="center" wrapText="1"/>
      <protection locked="0"/>
    </xf>
    <xf numFmtId="49" fontId="5" fillId="0" borderId="41" xfId="1" applyNumberFormat="1" applyFont="1" applyBorder="1" applyAlignment="1" applyProtection="1">
      <alignment vertical="center"/>
      <protection locked="0"/>
    </xf>
    <xf numFmtId="0" fontId="5" fillId="7" borderId="28" xfId="1" applyFont="1" applyFill="1" applyBorder="1" applyAlignment="1" applyProtection="1">
      <alignment horizontal="center" vertical="center" wrapText="1"/>
      <protection locked="0"/>
    </xf>
    <xf numFmtId="0" fontId="5" fillId="7" borderId="35" xfId="1" applyFont="1" applyFill="1" applyBorder="1" applyAlignment="1" applyProtection="1">
      <alignment horizontal="center" vertical="center" wrapText="1"/>
      <protection locked="0"/>
    </xf>
    <xf numFmtId="0" fontId="5" fillId="6" borderId="29" xfId="1" applyFont="1" applyFill="1" applyBorder="1" applyAlignment="1" applyProtection="1">
      <alignment vertical="center" wrapText="1"/>
      <protection locked="0"/>
    </xf>
    <xf numFmtId="0" fontId="5" fillId="6" borderId="28" xfId="1" applyFont="1" applyFill="1" applyBorder="1" applyAlignment="1" applyProtection="1">
      <alignment horizontal="right" vertical="center" wrapText="1"/>
      <protection locked="0"/>
    </xf>
    <xf numFmtId="0" fontId="5" fillId="0" borderId="28" xfId="1" applyFont="1" applyBorder="1" applyAlignment="1" applyProtection="1">
      <alignment horizontal="center" vertical="center" wrapText="1"/>
      <protection locked="0"/>
    </xf>
    <xf numFmtId="0" fontId="5" fillId="0" borderId="35" xfId="1" applyFont="1" applyBorder="1" applyAlignment="1" applyProtection="1">
      <alignment horizontal="center" vertical="center" wrapText="1"/>
      <protection locked="0"/>
    </xf>
    <xf numFmtId="0" fontId="5" fillId="7" borderId="23" xfId="1" applyFont="1" applyFill="1" applyBorder="1" applyAlignment="1" applyProtection="1">
      <alignment vertical="center" wrapText="1"/>
      <protection locked="0"/>
    </xf>
    <xf numFmtId="0" fontId="5" fillId="7" borderId="24" xfId="1" applyFont="1" applyFill="1" applyBorder="1" applyAlignment="1" applyProtection="1">
      <alignment horizontal="right" vertical="center" wrapText="1"/>
      <protection locked="0"/>
    </xf>
    <xf numFmtId="0" fontId="5" fillId="7" borderId="24" xfId="1" applyFont="1" applyFill="1" applyBorder="1" applyAlignment="1" applyProtection="1">
      <alignment horizontal="center" vertical="center" wrapText="1"/>
      <protection locked="0"/>
    </xf>
    <xf numFmtId="0" fontId="5" fillId="7" borderId="44" xfId="1" applyFont="1" applyFill="1" applyBorder="1" applyAlignment="1" applyProtection="1">
      <alignment horizontal="center" vertical="center" wrapText="1"/>
      <protection locked="0"/>
    </xf>
    <xf numFmtId="0" fontId="5" fillId="7" borderId="30" xfId="1" applyFont="1" applyFill="1" applyBorder="1" applyAlignment="1" applyProtection="1">
      <alignment horizontal="center" vertical="center" wrapText="1"/>
      <protection locked="0"/>
    </xf>
    <xf numFmtId="0" fontId="5" fillId="0" borderId="30" xfId="1" applyFont="1" applyBorder="1" applyAlignment="1" applyProtection="1">
      <alignment vertical="center" wrapText="1"/>
      <protection locked="0"/>
    </xf>
    <xf numFmtId="49" fontId="5" fillId="0" borderId="16" xfId="1" applyNumberFormat="1" applyFont="1" applyBorder="1" applyAlignment="1" applyProtection="1">
      <alignment vertical="center" wrapText="1"/>
      <protection locked="0"/>
    </xf>
    <xf numFmtId="49" fontId="5" fillId="0" borderId="16" xfId="1" applyNumberFormat="1" applyFont="1" applyBorder="1" applyAlignment="1" applyProtection="1">
      <alignment vertical="center"/>
      <protection locked="0"/>
    </xf>
    <xf numFmtId="0" fontId="5" fillId="7" borderId="29" xfId="1" applyFont="1" applyFill="1" applyBorder="1" applyAlignment="1" applyProtection="1">
      <alignment vertical="center" wrapText="1"/>
      <protection locked="0"/>
    </xf>
    <xf numFmtId="0" fontId="5" fillId="7" borderId="28" xfId="1" applyFont="1" applyFill="1" applyBorder="1" applyAlignment="1" applyProtection="1">
      <alignment horizontal="right" vertical="center" wrapText="1"/>
      <protection locked="0"/>
    </xf>
    <xf numFmtId="0" fontId="5" fillId="7" borderId="47" xfId="1" applyFont="1" applyFill="1" applyBorder="1" applyAlignment="1" applyProtection="1">
      <alignment horizontal="center" vertical="center" wrapText="1"/>
      <protection locked="0"/>
    </xf>
    <xf numFmtId="0" fontId="5" fillId="0" borderId="47" xfId="1" applyFont="1" applyBorder="1" applyAlignment="1" applyProtection="1">
      <alignment vertical="center" wrapText="1"/>
      <protection locked="0"/>
    </xf>
    <xf numFmtId="49" fontId="5" fillId="0" borderId="47" xfId="1" applyNumberFormat="1" applyFont="1" applyBorder="1" applyAlignment="1" applyProtection="1">
      <alignment horizontal="center" vertical="center"/>
      <protection locked="0"/>
    </xf>
    <xf numFmtId="49" fontId="5" fillId="0" borderId="45" xfId="1" applyNumberFormat="1" applyFont="1" applyBorder="1" applyAlignment="1" applyProtection="1">
      <alignment vertical="center" wrapText="1"/>
      <protection locked="0"/>
    </xf>
    <xf numFmtId="49" fontId="5" fillId="0" borderId="45" xfId="1" applyNumberFormat="1" applyFont="1" applyBorder="1" applyAlignment="1" applyProtection="1">
      <alignment vertical="center"/>
      <protection locked="0"/>
    </xf>
    <xf numFmtId="49" fontId="5" fillId="0" borderId="47" xfId="1" applyNumberFormat="1" applyFont="1" applyBorder="1" applyAlignment="1" applyProtection="1">
      <alignment vertical="center"/>
      <protection locked="0"/>
    </xf>
    <xf numFmtId="0" fontId="5" fillId="7" borderId="18" xfId="1" applyFont="1" applyFill="1" applyBorder="1" applyAlignment="1" applyProtection="1">
      <alignment vertical="center" wrapText="1"/>
      <protection locked="0"/>
    </xf>
    <xf numFmtId="0" fontId="5" fillId="7" borderId="30" xfId="1" applyFont="1" applyFill="1" applyBorder="1" applyAlignment="1" applyProtection="1">
      <alignment horizontal="right" vertical="center" wrapText="1"/>
      <protection locked="0"/>
    </xf>
    <xf numFmtId="49" fontId="3" fillId="5" borderId="43" xfId="2" applyNumberFormat="1" applyFont="1" applyFill="1" applyBorder="1" applyAlignment="1" applyProtection="1">
      <alignment horizontal="center" vertical="center" wrapText="1"/>
      <protection locked="0"/>
    </xf>
    <xf numFmtId="49" fontId="5" fillId="5" borderId="44" xfId="2" applyNumberFormat="1" applyFont="1" applyFill="1" applyBorder="1" applyAlignment="1" applyProtection="1">
      <alignment horizontal="right" vertical="center" wrapText="1"/>
      <protection locked="0"/>
    </xf>
    <xf numFmtId="2" fontId="5" fillId="4" borderId="0" xfId="1" applyNumberFormat="1" applyFont="1" applyFill="1" applyAlignment="1" applyProtection="1">
      <alignment horizontal="center" vertical="center" wrapText="1"/>
      <protection locked="0"/>
    </xf>
    <xf numFmtId="49" fontId="5" fillId="0" borderId="0" xfId="1" applyNumberFormat="1" applyFont="1" applyAlignment="1" applyProtection="1">
      <alignment horizontal="left" vertical="center" wrapText="1"/>
      <protection locked="0"/>
    </xf>
    <xf numFmtId="49" fontId="3" fillId="5" borderId="29" xfId="2" applyNumberFormat="1" applyFont="1" applyFill="1" applyBorder="1" applyAlignment="1" applyProtection="1">
      <alignment horizontal="center" vertical="center" wrapText="1"/>
      <protection locked="0"/>
    </xf>
    <xf numFmtId="49" fontId="5" fillId="5" borderId="28" xfId="2" applyNumberFormat="1" applyFont="1" applyFill="1" applyBorder="1" applyAlignment="1" applyProtection="1">
      <alignment horizontal="right" vertical="center" wrapText="1"/>
      <protection locked="0"/>
    </xf>
    <xf numFmtId="4" fontId="5" fillId="7" borderId="28" xfId="1" applyNumberFormat="1" applyFont="1" applyFill="1" applyBorder="1" applyAlignment="1" applyProtection="1">
      <alignment horizontal="center" vertical="center" wrapText="1"/>
      <protection locked="0"/>
    </xf>
    <xf numFmtId="49" fontId="5" fillId="0" borderId="28" xfId="1" applyNumberFormat="1" applyFont="1" applyBorder="1" applyAlignment="1" applyProtection="1">
      <alignment horizontal="left" vertical="center" wrapText="1"/>
      <protection locked="0"/>
    </xf>
    <xf numFmtId="49" fontId="5" fillId="5" borderId="28" xfId="1" applyNumberFormat="1" applyFont="1" applyFill="1" applyBorder="1" applyAlignment="1" applyProtection="1">
      <alignment horizontal="center" vertical="center" wrapText="1"/>
      <protection locked="0"/>
    </xf>
    <xf numFmtId="8" fontId="5" fillId="5" borderId="28" xfId="1" applyNumberFormat="1" applyFont="1" applyFill="1" applyBorder="1" applyAlignment="1" applyProtection="1">
      <alignment horizontal="center" vertical="center" wrapText="1"/>
      <protection locked="0"/>
    </xf>
    <xf numFmtId="49" fontId="5" fillId="7" borderId="32" xfId="1" applyNumberFormat="1" applyFont="1" applyFill="1" applyBorder="1" applyAlignment="1" applyProtection="1">
      <alignment horizontal="center" vertical="center" wrapText="1"/>
      <protection locked="0"/>
    </xf>
    <xf numFmtId="49" fontId="5" fillId="0" borderId="32" xfId="1" applyNumberFormat="1" applyFont="1" applyBorder="1" applyAlignment="1" applyProtection="1">
      <alignment horizontal="left" vertical="center" wrapText="1"/>
      <protection locked="0"/>
    </xf>
    <xf numFmtId="49" fontId="3" fillId="5" borderId="11" xfId="1" applyNumberFormat="1" applyFont="1" applyFill="1" applyBorder="1" applyAlignment="1" applyProtection="1">
      <alignment vertical="center"/>
      <protection locked="0"/>
    </xf>
    <xf numFmtId="49" fontId="5" fillId="5" borderId="8" xfId="1" applyNumberFormat="1" applyFont="1" applyFill="1" applyBorder="1" applyAlignment="1" applyProtection="1">
      <alignment horizontal="right" vertical="center" wrapText="1"/>
      <protection locked="0"/>
    </xf>
    <xf numFmtId="8" fontId="5" fillId="5" borderId="0" xfId="1" applyNumberFormat="1" applyFont="1" applyFill="1" applyAlignment="1" applyProtection="1">
      <alignment horizontal="right" vertical="center" wrapText="1"/>
      <protection locked="0"/>
    </xf>
    <xf numFmtId="49" fontId="3" fillId="5" borderId="29" xfId="1" applyNumberFormat="1" applyFont="1" applyFill="1" applyBorder="1" applyAlignment="1" applyProtection="1">
      <alignment vertical="center"/>
      <protection locked="0"/>
    </xf>
    <xf numFmtId="49" fontId="5" fillId="5" borderId="28" xfId="1" applyNumberFormat="1" applyFont="1" applyFill="1" applyBorder="1" applyAlignment="1" applyProtection="1">
      <alignment horizontal="right" vertical="center" wrapText="1"/>
      <protection locked="0"/>
    </xf>
    <xf numFmtId="8" fontId="5" fillId="5" borderId="28" xfId="1" applyNumberFormat="1" applyFont="1" applyFill="1" applyBorder="1" applyAlignment="1" applyProtection="1">
      <alignment horizontal="right" vertical="center" wrapText="1"/>
      <protection locked="0"/>
    </xf>
    <xf numFmtId="49" fontId="3" fillId="5" borderId="33" xfId="1" applyNumberFormat="1" applyFont="1" applyFill="1" applyBorder="1" applyAlignment="1" applyProtection="1">
      <alignment vertical="center"/>
      <protection locked="0"/>
    </xf>
    <xf numFmtId="49" fontId="5" fillId="5" borderId="32" xfId="1" applyNumberFormat="1" applyFont="1" applyFill="1" applyBorder="1" applyAlignment="1" applyProtection="1">
      <alignment horizontal="right" vertical="center" wrapText="1"/>
      <protection locked="0"/>
    </xf>
    <xf numFmtId="10" fontId="12" fillId="5" borderId="32" xfId="1" applyNumberFormat="1" applyFont="1" applyFill="1" applyBorder="1" applyAlignment="1" applyProtection="1">
      <alignment horizontal="right" vertical="center" wrapText="1"/>
      <protection locked="0"/>
    </xf>
    <xf numFmtId="8" fontId="5" fillId="5" borderId="33" xfId="1" applyNumberFormat="1" applyFont="1" applyFill="1" applyBorder="1" applyAlignment="1" applyProtection="1">
      <alignment horizontal="right" vertical="center" wrapText="1"/>
      <protection locked="0"/>
    </xf>
    <xf numFmtId="49" fontId="3" fillId="5" borderId="33" xfId="1" applyNumberFormat="1" applyFont="1" applyFill="1" applyBorder="1" applyAlignment="1" applyProtection="1">
      <alignment horizontal="center" vertical="center"/>
      <protection locked="0"/>
    </xf>
    <xf numFmtId="49" fontId="3" fillId="5" borderId="32" xfId="1" applyNumberFormat="1" applyFont="1" applyFill="1" applyBorder="1" applyAlignment="1" applyProtection="1">
      <alignment horizontal="right" vertical="center" wrapText="1"/>
      <protection locked="0"/>
    </xf>
    <xf numFmtId="8" fontId="3" fillId="5" borderId="33" xfId="1" applyNumberFormat="1" applyFont="1" applyFill="1" applyBorder="1" applyAlignment="1" applyProtection="1">
      <alignment horizontal="right" vertical="center" wrapText="1"/>
      <protection locked="0"/>
    </xf>
    <xf numFmtId="8" fontId="5" fillId="4" borderId="30" xfId="1" applyNumberFormat="1" applyFont="1" applyFill="1" applyBorder="1" applyAlignment="1" applyProtection="1">
      <alignment horizontal="right" vertical="center" wrapText="1"/>
      <protection locked="0"/>
    </xf>
    <xf numFmtId="49" fontId="5" fillId="0" borderId="30" xfId="1" applyNumberFormat="1" applyFont="1" applyBorder="1" applyAlignment="1" applyProtection="1">
      <alignment horizontal="left" vertical="center" wrapText="1"/>
      <protection locked="0"/>
    </xf>
    <xf numFmtId="49" fontId="5" fillId="0" borderId="0" xfId="2" applyNumberFormat="1" applyFont="1" applyAlignment="1" applyProtection="1">
      <alignment horizontal="left" vertical="center" wrapText="1"/>
      <protection locked="0"/>
    </xf>
    <xf numFmtId="49" fontId="5" fillId="7" borderId="28" xfId="2" applyNumberFormat="1" applyFont="1" applyFill="1" applyBorder="1" applyAlignment="1" applyProtection="1">
      <alignment horizontal="right" vertical="center" wrapText="1"/>
      <protection locked="0"/>
    </xf>
    <xf numFmtId="49" fontId="5" fillId="7" borderId="35" xfId="2" applyNumberFormat="1" applyFont="1" applyFill="1" applyBorder="1" applyAlignment="1" applyProtection="1">
      <alignment horizontal="right" vertical="center" wrapText="1"/>
      <protection locked="0"/>
    </xf>
    <xf numFmtId="49" fontId="3" fillId="5" borderId="3" xfId="1" applyNumberFormat="1" applyFont="1" applyFill="1" applyBorder="1" applyAlignment="1" applyProtection="1">
      <alignment horizontal="center" vertical="center" wrapText="1"/>
      <protection locked="0"/>
    </xf>
    <xf numFmtId="49" fontId="5" fillId="5" borderId="63" xfId="0" applyNumberFormat="1" applyFont="1" applyFill="1" applyBorder="1" applyAlignment="1" applyProtection="1">
      <alignment horizontal="right" vertical="center" wrapText="1"/>
      <protection locked="0"/>
    </xf>
    <xf numFmtId="49" fontId="3" fillId="5" borderId="4" xfId="1" applyNumberFormat="1" applyFont="1" applyFill="1" applyBorder="1" applyAlignment="1" applyProtection="1">
      <alignment horizontal="center" vertical="center" wrapText="1"/>
      <protection locked="0"/>
    </xf>
    <xf numFmtId="49" fontId="5" fillId="5" borderId="64" xfId="0" applyNumberFormat="1" applyFont="1" applyFill="1" applyBorder="1" applyAlignment="1" applyProtection="1">
      <alignment horizontal="right" vertical="center" wrapText="1"/>
      <protection locked="0"/>
    </xf>
    <xf numFmtId="49" fontId="5" fillId="5" borderId="65" xfId="0" applyNumberFormat="1" applyFont="1" applyFill="1" applyBorder="1" applyAlignment="1" applyProtection="1">
      <alignment horizontal="right" vertical="center" wrapText="1"/>
      <protection locked="0"/>
    </xf>
    <xf numFmtId="49" fontId="5" fillId="0" borderId="2" xfId="1" applyNumberFormat="1" applyFont="1" applyBorder="1" applyAlignment="1" applyProtection="1">
      <alignment horizontal="left" vertical="center" wrapText="1"/>
      <protection locked="0"/>
    </xf>
    <xf numFmtId="49" fontId="5" fillId="0" borderId="2" xfId="1" applyNumberFormat="1" applyFont="1" applyBorder="1" applyAlignment="1" applyProtection="1">
      <alignment horizontal="center" vertical="center"/>
      <protection locked="0"/>
    </xf>
    <xf numFmtId="49" fontId="5" fillId="0" borderId="2" xfId="1" applyNumberFormat="1" applyFont="1" applyBorder="1" applyAlignment="1" applyProtection="1">
      <alignment vertical="center" wrapText="1"/>
      <protection locked="0"/>
    </xf>
    <xf numFmtId="49" fontId="5" fillId="0" borderId="2" xfId="1" applyNumberFormat="1" applyFont="1" applyBorder="1" applyAlignment="1" applyProtection="1">
      <alignment vertical="center"/>
      <protection locked="0"/>
    </xf>
    <xf numFmtId="49" fontId="5" fillId="5" borderId="67" xfId="0" applyNumberFormat="1" applyFont="1" applyFill="1" applyBorder="1" applyAlignment="1" applyProtection="1">
      <alignment horizontal="right" vertical="center" wrapText="1"/>
      <protection locked="0"/>
    </xf>
    <xf numFmtId="49" fontId="3" fillId="5" borderId="5" xfId="1" applyNumberFormat="1" applyFont="1" applyFill="1" applyBorder="1" applyAlignment="1" applyProtection="1">
      <alignment horizontal="center" vertical="center" wrapText="1"/>
      <protection locked="0"/>
    </xf>
    <xf numFmtId="49" fontId="5" fillId="5" borderId="68" xfId="0" applyNumberFormat="1" applyFont="1" applyFill="1" applyBorder="1" applyAlignment="1" applyProtection="1">
      <alignment horizontal="right" vertical="center" wrapText="1"/>
      <protection locked="0"/>
    </xf>
    <xf numFmtId="49" fontId="5" fillId="0" borderId="35" xfId="1" applyNumberFormat="1" applyFont="1" applyBorder="1" applyAlignment="1" applyProtection="1">
      <alignment horizontal="left" vertical="center" wrapText="1"/>
      <protection locked="0"/>
    </xf>
    <xf numFmtId="49" fontId="5" fillId="0" borderId="35" xfId="1" applyNumberFormat="1" applyFont="1" applyBorder="1" applyAlignment="1" applyProtection="1">
      <alignment vertical="center" wrapText="1"/>
      <protection locked="0"/>
    </xf>
    <xf numFmtId="49" fontId="5" fillId="0" borderId="17" xfId="1" applyNumberFormat="1" applyFont="1" applyBorder="1" applyAlignment="1" applyProtection="1">
      <alignment horizontal="left" vertical="center" wrapText="1"/>
      <protection locked="0"/>
    </xf>
    <xf numFmtId="0" fontId="6" fillId="0" borderId="8"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49" fontId="3" fillId="0" borderId="10" xfId="0" applyNumberFormat="1" applyFont="1" applyBorder="1" applyAlignment="1" applyProtection="1">
      <alignment horizontal="center" vertical="center" wrapText="1"/>
    </xf>
    <xf numFmtId="0" fontId="3" fillId="0" borderId="11" xfId="0" applyFont="1" applyBorder="1" applyAlignment="1" applyProtection="1">
      <alignment horizontal="center" vertical="center"/>
    </xf>
    <xf numFmtId="0" fontId="13" fillId="0" borderId="14"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49" fontId="3" fillId="0" borderId="17" xfId="0" applyNumberFormat="1" applyFont="1" applyBorder="1" applyAlignment="1" applyProtection="1">
      <alignment horizontal="center" vertical="center"/>
    </xf>
    <xf numFmtId="49" fontId="5" fillId="3" borderId="21" xfId="1" applyNumberFormat="1" applyFont="1" applyFill="1" applyBorder="1" applyAlignment="1" applyProtection="1">
      <alignment horizontal="left" vertical="center"/>
    </xf>
    <xf numFmtId="49" fontId="3" fillId="3" borderId="22" xfId="1" applyNumberFormat="1" applyFont="1" applyFill="1" applyBorder="1" applyAlignment="1" applyProtection="1">
      <alignment horizontal="center" vertical="center"/>
    </xf>
    <xf numFmtId="49" fontId="3" fillId="3" borderId="7" xfId="1" applyNumberFormat="1" applyFont="1" applyFill="1" applyBorder="1" applyAlignment="1" applyProtection="1">
      <alignment horizontal="center" vertical="center" wrapText="1"/>
    </xf>
    <xf numFmtId="49" fontId="3" fillId="4" borderId="23" xfId="1" applyNumberFormat="1" applyFont="1" applyFill="1" applyBorder="1" applyAlignment="1" applyProtection="1">
      <alignment horizontal="center" vertical="center" wrapText="1"/>
    </xf>
    <xf numFmtId="49" fontId="3" fillId="0" borderId="8" xfId="1" applyNumberFormat="1" applyFont="1" applyBorder="1" applyAlignment="1" applyProtection="1">
      <alignment horizontal="center" vertical="center"/>
    </xf>
    <xf numFmtId="49" fontId="5" fillId="0" borderId="9" xfId="1" applyNumberFormat="1" applyFont="1" applyBorder="1" applyAlignment="1" applyProtection="1">
      <alignment horizontal="left" vertical="center" wrapText="1"/>
    </xf>
    <xf numFmtId="49" fontId="5" fillId="0" borderId="12" xfId="1" applyNumberFormat="1" applyFont="1" applyBorder="1" applyAlignment="1" applyProtection="1">
      <alignment horizontal="left" vertical="center" wrapText="1"/>
    </xf>
    <xf numFmtId="49" fontId="5" fillId="0" borderId="11" xfId="1" applyNumberFormat="1" applyFont="1" applyBorder="1" applyAlignment="1" applyProtection="1">
      <alignment horizontal="left" vertical="center" wrapText="1"/>
    </xf>
    <xf numFmtId="49" fontId="3" fillId="0" borderId="25" xfId="1" applyNumberFormat="1" applyFont="1" applyBorder="1" applyAlignment="1" applyProtection="1">
      <alignment horizontal="center" vertical="center"/>
    </xf>
    <xf numFmtId="49" fontId="5" fillId="0" borderId="26" xfId="1" applyNumberFormat="1" applyFont="1" applyBorder="1" applyAlignment="1" applyProtection="1">
      <alignment horizontal="left" vertical="center" wrapText="1"/>
    </xf>
    <xf numFmtId="49" fontId="5" fillId="0" borderId="0" xfId="1" applyNumberFormat="1" applyFont="1" applyAlignment="1" applyProtection="1">
      <alignment horizontal="left" vertical="center" wrapText="1"/>
    </xf>
    <xf numFmtId="49" fontId="5" fillId="0" borderId="17" xfId="1" applyNumberFormat="1" applyFont="1" applyBorder="1" applyAlignment="1" applyProtection="1">
      <alignment horizontal="left" vertical="center" wrapText="1"/>
    </xf>
    <xf numFmtId="49" fontId="3" fillId="0" borderId="14" xfId="1" applyNumberFormat="1" applyFont="1" applyBorder="1" applyAlignment="1" applyProtection="1">
      <alignment horizontal="center" vertical="center"/>
    </xf>
    <xf numFmtId="49" fontId="5" fillId="0" borderId="15" xfId="1" applyNumberFormat="1" applyFont="1" applyBorder="1" applyAlignment="1" applyProtection="1">
      <alignment horizontal="left" vertical="center" wrapText="1"/>
    </xf>
    <xf numFmtId="49" fontId="5" fillId="0" borderId="30" xfId="1" applyNumberFormat="1" applyFont="1" applyBorder="1" applyAlignment="1" applyProtection="1">
      <alignment horizontal="left" vertical="center" wrapText="1"/>
    </xf>
    <xf numFmtId="49" fontId="5" fillId="0" borderId="18" xfId="1" applyNumberFormat="1" applyFont="1" applyBorder="1" applyAlignment="1" applyProtection="1">
      <alignment horizontal="left" vertical="center" wrapText="1"/>
    </xf>
    <xf numFmtId="49" fontId="3" fillId="8" borderId="8" xfId="1" applyNumberFormat="1" applyFont="1" applyFill="1" applyBorder="1" applyAlignment="1" applyProtection="1">
      <alignment horizontal="center" vertical="center" wrapText="1"/>
    </xf>
    <xf numFmtId="49" fontId="5" fillId="8" borderId="9" xfId="1" applyNumberFormat="1" applyFont="1" applyFill="1" applyBorder="1" applyAlignment="1" applyProtection="1">
      <alignment horizontal="left" vertical="center" wrapText="1"/>
    </xf>
    <xf numFmtId="49" fontId="5" fillId="8" borderId="12" xfId="1" applyNumberFormat="1" applyFont="1" applyFill="1" applyBorder="1" applyAlignment="1" applyProtection="1">
      <alignment horizontal="left" vertical="center" wrapText="1"/>
    </xf>
    <xf numFmtId="49" fontId="5" fillId="8" borderId="11" xfId="1" applyNumberFormat="1" applyFont="1" applyFill="1" applyBorder="1" applyAlignment="1" applyProtection="1">
      <alignment horizontal="left" vertical="center" wrapText="1"/>
    </xf>
    <xf numFmtId="49" fontId="3" fillId="8" borderId="25" xfId="1" applyNumberFormat="1" applyFont="1" applyFill="1" applyBorder="1" applyAlignment="1" applyProtection="1">
      <alignment horizontal="center" vertical="center" wrapText="1"/>
    </xf>
    <xf numFmtId="49" fontId="5" fillId="8" borderId="31" xfId="1" applyNumberFormat="1" applyFont="1" applyFill="1" applyBorder="1" applyAlignment="1" applyProtection="1">
      <alignment horizontal="left" vertical="center" wrapText="1"/>
    </xf>
    <xf numFmtId="49" fontId="5" fillId="8" borderId="28" xfId="1" applyNumberFormat="1" applyFont="1" applyFill="1" applyBorder="1" applyAlignment="1" applyProtection="1">
      <alignment horizontal="left" vertical="center" wrapText="1"/>
    </xf>
    <xf numFmtId="49" fontId="5" fillId="8" borderId="29" xfId="1" applyNumberFormat="1" applyFont="1" applyFill="1" applyBorder="1" applyAlignment="1" applyProtection="1">
      <alignment horizontal="left" vertical="center" wrapText="1"/>
    </xf>
    <xf numFmtId="0" fontId="5" fillId="0" borderId="31" xfId="1" applyFont="1" applyBorder="1" applyAlignment="1" applyProtection="1">
      <alignment vertical="center"/>
    </xf>
    <xf numFmtId="0" fontId="5" fillId="0" borderId="28" xfId="1" applyFont="1" applyBorder="1" applyAlignment="1" applyProtection="1">
      <alignment horizontal="left" vertical="center" wrapText="1"/>
    </xf>
    <xf numFmtId="0" fontId="5" fillId="0" borderId="29" xfId="1" applyFont="1" applyBorder="1" applyAlignment="1" applyProtection="1">
      <alignment horizontal="left" vertical="center" wrapText="1"/>
    </xf>
    <xf numFmtId="49" fontId="3" fillId="8" borderId="14" xfId="1" applyNumberFormat="1" applyFont="1" applyFill="1" applyBorder="1" applyAlignment="1" applyProtection="1">
      <alignment horizontal="center" vertical="center" wrapText="1"/>
    </xf>
    <xf numFmtId="0" fontId="5" fillId="0" borderId="15" xfId="1" applyFont="1" applyBorder="1" applyAlignment="1" applyProtection="1">
      <alignment vertical="center"/>
    </xf>
    <xf numFmtId="0" fontId="5" fillId="0" borderId="30" xfId="1" applyFont="1" applyBorder="1" applyAlignment="1" applyProtection="1">
      <alignment horizontal="left" vertical="center" wrapText="1"/>
    </xf>
    <xf numFmtId="0" fontId="5" fillId="0" borderId="18" xfId="1" applyFont="1" applyBorder="1" applyAlignment="1" applyProtection="1">
      <alignment horizontal="left" vertical="center" wrapText="1"/>
    </xf>
    <xf numFmtId="49" fontId="3" fillId="8" borderId="25" xfId="1" applyNumberFormat="1" applyFont="1" applyFill="1" applyBorder="1" applyAlignment="1" applyProtection="1">
      <alignment horizontal="center" vertical="center" wrapText="1"/>
    </xf>
    <xf numFmtId="0" fontId="5" fillId="0" borderId="26" xfId="1" applyFont="1" applyBorder="1" applyAlignment="1" applyProtection="1">
      <alignment horizontal="center" vertical="center"/>
    </xf>
    <xf numFmtId="0" fontId="5" fillId="0" borderId="12" xfId="1" applyFont="1" applyBorder="1" applyAlignment="1" applyProtection="1">
      <alignment horizontal="left" vertical="center" wrapText="1"/>
    </xf>
    <xf numFmtId="0" fontId="5" fillId="0" borderId="11" xfId="1" applyFont="1" applyBorder="1" applyAlignment="1" applyProtection="1">
      <alignment horizontal="left" vertical="center" wrapText="1"/>
    </xf>
    <xf numFmtId="49" fontId="3" fillId="8" borderId="21" xfId="1" applyNumberFormat="1" applyFont="1" applyFill="1" applyBorder="1" applyAlignment="1" applyProtection="1">
      <alignment horizontal="center" vertical="center" wrapText="1"/>
    </xf>
    <xf numFmtId="0" fontId="5" fillId="0" borderId="22" xfId="1" applyFont="1" applyBorder="1" applyAlignment="1" applyProtection="1">
      <alignment horizontal="center" vertical="center"/>
    </xf>
    <xf numFmtId="0" fontId="5" fillId="0" borderId="24" xfId="1" applyFont="1" applyBorder="1" applyAlignment="1" applyProtection="1">
      <alignment horizontal="left" vertical="center" wrapText="1"/>
    </xf>
    <xf numFmtId="0" fontId="5" fillId="0" borderId="23" xfId="1" applyFont="1" applyBorder="1" applyAlignment="1" applyProtection="1">
      <alignment horizontal="left" vertical="center" wrapText="1"/>
    </xf>
    <xf numFmtId="0" fontId="5" fillId="0" borderId="0" xfId="1" applyFont="1" applyAlignment="1" applyProtection="1">
      <alignment horizontal="left" wrapText="1"/>
    </xf>
    <xf numFmtId="0" fontId="5" fillId="0" borderId="17" xfId="1" applyFont="1" applyBorder="1" applyAlignment="1" applyProtection="1">
      <alignment horizontal="left" wrapText="1"/>
    </xf>
    <xf numFmtId="0" fontId="3" fillId="0" borderId="21" xfId="1" applyFont="1" applyBorder="1" applyAlignment="1" applyProtection="1">
      <alignment horizontal="center" vertical="center" wrapText="1"/>
    </xf>
    <xf numFmtId="0" fontId="5" fillId="0" borderId="9" xfId="1" applyFont="1" applyBorder="1" applyAlignment="1" applyProtection="1">
      <alignment horizontal="center" vertical="center"/>
    </xf>
    <xf numFmtId="0" fontId="5" fillId="0" borderId="32" xfId="1" applyFont="1" applyBorder="1" applyAlignment="1" applyProtection="1">
      <alignment horizontal="left" vertical="center" wrapText="1"/>
    </xf>
    <xf numFmtId="0" fontId="5" fillId="0" borderId="33" xfId="1" applyFont="1" applyBorder="1" applyAlignment="1" applyProtection="1">
      <alignment horizontal="left" vertical="center" wrapText="1"/>
    </xf>
    <xf numFmtId="0" fontId="5" fillId="0" borderId="15" xfId="1" applyFont="1" applyBorder="1" applyAlignment="1" applyProtection="1">
      <alignment horizontal="center" vertical="center"/>
    </xf>
    <xf numFmtId="49" fontId="3" fillId="8" borderId="8" xfId="2" applyNumberFormat="1" applyFont="1" applyFill="1" applyBorder="1" applyAlignment="1" applyProtection="1">
      <alignment horizontal="center" vertical="center" wrapText="1"/>
    </xf>
    <xf numFmtId="49" fontId="5" fillId="0" borderId="9" xfId="2" applyNumberFormat="1" applyFont="1" applyBorder="1" applyAlignment="1" applyProtection="1">
      <alignment horizontal="center" vertical="center"/>
    </xf>
    <xf numFmtId="0" fontId="5" fillId="0" borderId="12" xfId="2" applyFont="1" applyBorder="1" applyAlignment="1" applyProtection="1">
      <alignment horizontal="left" vertical="center" wrapText="1"/>
    </xf>
    <xf numFmtId="0" fontId="5" fillId="0" borderId="11" xfId="2" applyFont="1" applyBorder="1" applyAlignment="1" applyProtection="1">
      <alignment horizontal="left" vertical="center" wrapText="1"/>
    </xf>
    <xf numFmtId="49" fontId="3" fillId="8" borderId="25" xfId="2" applyNumberFormat="1" applyFont="1" applyFill="1" applyBorder="1" applyAlignment="1" applyProtection="1">
      <alignment horizontal="center" vertical="center" wrapText="1"/>
    </xf>
    <xf numFmtId="49" fontId="5" fillId="0" borderId="26" xfId="2" applyNumberFormat="1" applyFont="1" applyBorder="1" applyAlignment="1" applyProtection="1">
      <alignment horizontal="center" vertical="center"/>
    </xf>
    <xf numFmtId="0" fontId="5" fillId="0" borderId="0" xfId="2" applyFont="1" applyAlignment="1" applyProtection="1">
      <alignment horizontal="left" vertical="center" wrapText="1"/>
    </xf>
    <xf numFmtId="0" fontId="5" fillId="0" borderId="17" xfId="2" applyFont="1" applyBorder="1" applyAlignment="1" applyProtection="1">
      <alignment horizontal="left" vertical="center" wrapText="1"/>
    </xf>
    <xf numFmtId="49" fontId="3" fillId="8" borderId="14" xfId="2" applyNumberFormat="1" applyFont="1" applyFill="1" applyBorder="1" applyAlignment="1" applyProtection="1">
      <alignment horizontal="center" vertical="center" wrapText="1"/>
    </xf>
    <xf numFmtId="49" fontId="5" fillId="0" borderId="15" xfId="2" applyNumberFormat="1" applyFont="1" applyBorder="1" applyAlignment="1" applyProtection="1">
      <alignment horizontal="center" vertical="center"/>
    </xf>
    <xf numFmtId="0" fontId="5" fillId="0" borderId="30" xfId="2" applyFont="1" applyBorder="1" applyAlignment="1" applyProtection="1">
      <alignment horizontal="left" vertical="center" wrapText="1"/>
    </xf>
    <xf numFmtId="0" fontId="5" fillId="0" borderId="18" xfId="2" applyFont="1" applyBorder="1" applyAlignment="1" applyProtection="1">
      <alignment horizontal="left" vertical="center" wrapText="1"/>
    </xf>
    <xf numFmtId="0" fontId="3" fillId="0" borderId="8" xfId="1" applyFont="1" applyBorder="1" applyAlignment="1" applyProtection="1">
      <alignment horizontal="center" vertical="center" wrapText="1"/>
    </xf>
    <xf numFmtId="49" fontId="5" fillId="0" borderId="9" xfId="1" applyNumberFormat="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49" fontId="5" fillId="0" borderId="34" xfId="1" applyNumberFormat="1" applyFont="1" applyBorder="1" applyAlignment="1" applyProtection="1">
      <alignment horizontal="center" vertical="center" wrapText="1"/>
    </xf>
    <xf numFmtId="0" fontId="5" fillId="0" borderId="35" xfId="1" applyFont="1" applyBorder="1" applyAlignment="1" applyProtection="1">
      <alignment horizontal="left" vertical="center" wrapText="1"/>
    </xf>
    <xf numFmtId="0" fontId="5" fillId="0" borderId="36" xfId="1" applyFont="1" applyBorder="1" applyAlignment="1" applyProtection="1">
      <alignment horizontal="left" vertical="center" wrapText="1"/>
    </xf>
    <xf numFmtId="49" fontId="5" fillId="0" borderId="38" xfId="1" applyNumberFormat="1" applyFont="1" applyBorder="1" applyAlignment="1" applyProtection="1">
      <alignment horizontal="center" vertical="center" wrapText="1"/>
    </xf>
    <xf numFmtId="0" fontId="5" fillId="0" borderId="7" xfId="1" applyFont="1" applyBorder="1" applyAlignment="1" applyProtection="1">
      <alignment vertical="center" wrapText="1"/>
    </xf>
    <xf numFmtId="0" fontId="3" fillId="0" borderId="23" xfId="1" applyFont="1" applyBorder="1" applyAlignment="1" applyProtection="1">
      <alignment vertical="center" wrapText="1"/>
    </xf>
    <xf numFmtId="0" fontId="5" fillId="0" borderId="19" xfId="1" applyFont="1" applyBorder="1" applyAlignment="1" applyProtection="1">
      <alignment vertical="center" wrapText="1"/>
    </xf>
    <xf numFmtId="0" fontId="3" fillId="0" borderId="17" xfId="1" applyFont="1" applyBorder="1" applyAlignment="1" applyProtection="1">
      <alignment vertical="center" wrapText="1"/>
    </xf>
    <xf numFmtId="0" fontId="3" fillId="0" borderId="25" xfId="1" applyFont="1" applyBorder="1" applyAlignment="1" applyProtection="1">
      <alignment horizontal="center" vertical="center" wrapText="1"/>
    </xf>
    <xf numFmtId="49" fontId="5" fillId="0" borderId="31" xfId="1" applyNumberFormat="1" applyFont="1" applyBorder="1" applyAlignment="1" applyProtection="1">
      <alignment horizontal="center" vertical="center" wrapText="1"/>
    </xf>
    <xf numFmtId="0" fontId="5" fillId="0" borderId="39" xfId="1" applyFont="1" applyBorder="1" applyAlignment="1" applyProtection="1">
      <alignment vertical="center" wrapText="1"/>
    </xf>
    <xf numFmtId="0" fontId="3" fillId="0" borderId="29" xfId="1" applyFont="1" applyBorder="1" applyAlignment="1" applyProtection="1">
      <alignment vertical="center" wrapText="1"/>
    </xf>
    <xf numFmtId="49" fontId="5" fillId="0" borderId="26" xfId="1" applyNumberFormat="1" applyFont="1" applyBorder="1" applyAlignment="1" applyProtection="1">
      <alignment horizontal="center" vertical="center" wrapText="1"/>
    </xf>
    <xf numFmtId="0" fontId="3" fillId="2" borderId="21" xfId="1" applyFont="1" applyFill="1" applyBorder="1" applyAlignment="1" applyProtection="1">
      <alignment horizontal="left" vertical="center"/>
    </xf>
    <xf numFmtId="49" fontId="5" fillId="2" borderId="24" xfId="1" applyNumberFormat="1" applyFont="1" applyFill="1" applyBorder="1" applyAlignment="1" applyProtection="1">
      <alignment horizontal="center" vertical="center" wrapText="1"/>
    </xf>
    <xf numFmtId="0" fontId="5" fillId="2" borderId="6" xfId="1" applyFont="1" applyFill="1" applyBorder="1" applyAlignment="1" applyProtection="1">
      <alignment vertical="center" wrapText="1"/>
    </xf>
    <xf numFmtId="0" fontId="3" fillId="2" borderId="23" xfId="1" applyFont="1" applyFill="1" applyBorder="1" applyAlignment="1" applyProtection="1">
      <alignment vertical="center" wrapText="1"/>
    </xf>
    <xf numFmtId="0" fontId="3" fillId="0" borderId="8" xfId="0" applyFont="1" applyBorder="1" applyAlignment="1" applyProtection="1">
      <alignment horizontal="center" vertical="center" wrapText="1"/>
    </xf>
    <xf numFmtId="49" fontId="5" fillId="0" borderId="40" xfId="0" applyNumberFormat="1" applyFont="1" applyBorder="1" applyAlignment="1" applyProtection="1">
      <alignment horizontal="center" vertical="center" wrapText="1"/>
    </xf>
    <xf numFmtId="0" fontId="5" fillId="0" borderId="41" xfId="0" applyFont="1" applyBorder="1" applyAlignment="1" applyProtection="1">
      <alignment vertical="center" wrapText="1"/>
    </xf>
    <xf numFmtId="0" fontId="3" fillId="0" borderId="33" xfId="0" applyFont="1" applyBorder="1" applyAlignment="1" applyProtection="1">
      <alignment horizontal="center" vertical="center" wrapText="1"/>
    </xf>
    <xf numFmtId="0" fontId="3" fillId="0" borderId="25" xfId="0" applyFont="1" applyBorder="1" applyAlignment="1" applyProtection="1">
      <alignment horizontal="center" vertical="center" wrapText="1"/>
    </xf>
    <xf numFmtId="0" fontId="5" fillId="0" borderId="31" xfId="0" applyFont="1" applyBorder="1" applyAlignment="1" applyProtection="1">
      <alignment horizontal="center" vertical="center" wrapText="1"/>
    </xf>
    <xf numFmtId="0" fontId="5" fillId="0" borderId="39" xfId="0" applyFont="1" applyBorder="1" applyAlignment="1" applyProtection="1">
      <alignment vertical="center" wrapText="1"/>
    </xf>
    <xf numFmtId="0" fontId="3" fillId="0" borderId="29" xfId="0" applyFont="1" applyBorder="1" applyAlignment="1" applyProtection="1">
      <alignment horizontal="center" vertical="center" wrapText="1"/>
    </xf>
    <xf numFmtId="0" fontId="5" fillId="0" borderId="42" xfId="0" applyFont="1" applyBorder="1" applyAlignment="1" applyProtection="1">
      <alignment vertical="center" wrapText="1"/>
    </xf>
    <xf numFmtId="0" fontId="3" fillId="0" borderId="43" xfId="0" applyFont="1" applyBorder="1" applyAlignment="1" applyProtection="1">
      <alignment horizontal="center" vertical="center" wrapText="1"/>
    </xf>
    <xf numFmtId="0" fontId="5" fillId="0" borderId="45" xfId="0" applyFont="1" applyBorder="1" applyAlignment="1" applyProtection="1">
      <alignment vertical="center" wrapText="1"/>
    </xf>
    <xf numFmtId="0" fontId="3" fillId="0" borderId="46"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5" fillId="0" borderId="34" xfId="0" applyFont="1" applyBorder="1" applyAlignment="1" applyProtection="1">
      <alignment horizontal="center" vertical="center" wrapText="1"/>
    </xf>
    <xf numFmtId="0" fontId="5" fillId="0" borderId="48" xfId="0" applyFont="1" applyBorder="1" applyAlignment="1" applyProtection="1">
      <alignment vertical="center" wrapText="1"/>
    </xf>
    <xf numFmtId="0" fontId="3" fillId="0" borderId="49" xfId="0" applyFont="1" applyBorder="1" applyAlignment="1" applyProtection="1">
      <alignment horizontal="center" vertical="center" wrapText="1"/>
    </xf>
    <xf numFmtId="0" fontId="5" fillId="0" borderId="26" xfId="0" applyFont="1" applyBorder="1" applyAlignment="1" applyProtection="1">
      <alignment horizontal="center" vertical="center" wrapText="1"/>
    </xf>
    <xf numFmtId="0" fontId="5" fillId="0" borderId="19" xfId="0" applyFont="1" applyBorder="1" applyAlignment="1" applyProtection="1">
      <alignment vertical="center" wrapText="1"/>
    </xf>
    <xf numFmtId="0" fontId="5" fillId="0" borderId="17" xfId="0" applyFont="1" applyBorder="1" applyAlignment="1" applyProtection="1">
      <alignment horizontal="center" vertical="center" wrapText="1"/>
    </xf>
    <xf numFmtId="0" fontId="5" fillId="0" borderId="29" xfId="0" applyFont="1" applyBorder="1" applyAlignment="1" applyProtection="1">
      <alignment horizontal="center" vertical="center" wrapText="1"/>
    </xf>
    <xf numFmtId="0" fontId="5" fillId="0" borderId="37" xfId="0" applyFont="1" applyBorder="1" applyAlignment="1" applyProtection="1">
      <alignment vertical="center"/>
    </xf>
    <xf numFmtId="0" fontId="5" fillId="0" borderId="36" xfId="0" applyFont="1" applyBorder="1" applyAlignment="1" applyProtection="1">
      <alignment horizontal="center" vertical="center" wrapText="1"/>
    </xf>
    <xf numFmtId="0" fontId="3" fillId="0" borderId="8" xfId="0" applyFont="1" applyBorder="1" applyAlignment="1" applyProtection="1">
      <alignment horizontal="center" vertical="center"/>
    </xf>
    <xf numFmtId="0" fontId="5" fillId="0" borderId="38" xfId="0" applyFont="1" applyBorder="1" applyAlignment="1" applyProtection="1">
      <alignment horizontal="center" vertical="center" wrapText="1"/>
    </xf>
    <xf numFmtId="0" fontId="5" fillId="0" borderId="42" xfId="0" applyFont="1" applyBorder="1" applyAlignment="1" applyProtection="1">
      <alignment vertical="center"/>
    </xf>
    <xf numFmtId="0" fontId="5" fillId="0" borderId="43" xfId="0" applyFont="1" applyBorder="1" applyAlignment="1" applyProtection="1">
      <alignment horizontal="center" vertical="center" wrapText="1"/>
    </xf>
    <xf numFmtId="0" fontId="3" fillId="0" borderId="14" xfId="0" applyFont="1" applyBorder="1" applyAlignment="1" applyProtection="1">
      <alignment horizontal="center" vertical="center"/>
    </xf>
    <xf numFmtId="0" fontId="5" fillId="0" borderId="16" xfId="0" applyFont="1" applyBorder="1" applyAlignment="1" applyProtection="1">
      <alignment vertical="center" wrapText="1"/>
    </xf>
    <xf numFmtId="0" fontId="5" fillId="0" borderId="18"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5" fillId="0" borderId="7" xfId="0" applyFont="1" applyBorder="1" applyAlignment="1" applyProtection="1">
      <alignment vertical="center" wrapText="1"/>
    </xf>
    <xf numFmtId="0" fontId="3" fillId="0" borderId="25" xfId="0" applyFont="1" applyBorder="1" applyAlignment="1" applyProtection="1">
      <alignment horizontal="center" vertical="center"/>
    </xf>
    <xf numFmtId="0" fontId="3" fillId="0" borderId="21" xfId="0" applyFont="1" applyBorder="1" applyAlignment="1" applyProtection="1">
      <alignment horizontal="center" vertical="center" wrapText="1"/>
    </xf>
    <xf numFmtId="0" fontId="3" fillId="0" borderId="23" xfId="0" applyFont="1" applyBorder="1" applyAlignment="1" applyProtection="1">
      <alignment horizontal="center" vertical="center" wrapText="1"/>
    </xf>
    <xf numFmtId="0" fontId="5" fillId="0" borderId="51" xfId="0" applyFont="1" applyBorder="1" applyAlignment="1" applyProtection="1">
      <alignment vertical="center" wrapText="1"/>
    </xf>
    <xf numFmtId="0" fontId="5" fillId="0" borderId="52" xfId="0" applyFont="1" applyBorder="1" applyAlignment="1" applyProtection="1">
      <alignment horizontal="center" vertical="center" wrapText="1"/>
    </xf>
    <xf numFmtId="0" fontId="5" fillId="0" borderId="39" xfId="0" applyFont="1" applyBorder="1" applyAlignment="1" applyProtection="1">
      <alignment horizontal="left" vertical="center" wrapText="1"/>
    </xf>
    <xf numFmtId="0" fontId="5" fillId="0" borderId="39" xfId="0" applyFont="1" applyBorder="1" applyAlignment="1" applyProtection="1">
      <alignment horizontal="justify" vertical="center" wrapText="1"/>
    </xf>
    <xf numFmtId="0" fontId="5" fillId="0" borderId="39" xfId="3" applyFont="1" applyBorder="1" applyAlignment="1" applyProtection="1">
      <alignment vertical="center" wrapText="1"/>
    </xf>
    <xf numFmtId="0" fontId="5" fillId="0" borderId="37" xfId="0" applyFont="1" applyBorder="1" applyAlignment="1" applyProtection="1">
      <alignment horizontal="justify" vertical="center" wrapText="1"/>
    </xf>
    <xf numFmtId="0" fontId="3" fillId="4" borderId="19" xfId="0" applyFont="1" applyFill="1" applyBorder="1" applyAlignment="1" applyProtection="1">
      <alignment vertical="center" wrapText="1"/>
    </xf>
    <xf numFmtId="0" fontId="3" fillId="0" borderId="17" xfId="0" applyFont="1" applyBorder="1" applyAlignment="1" applyProtection="1">
      <alignment horizontal="center" vertical="center" wrapText="1"/>
    </xf>
    <xf numFmtId="0" fontId="5" fillId="0" borderId="37" xfId="0" applyFont="1" applyBorder="1" applyAlignment="1" applyProtection="1">
      <alignment vertical="center" wrapText="1"/>
    </xf>
    <xf numFmtId="0" fontId="3" fillId="0" borderId="14" xfId="0" applyFont="1" applyBorder="1" applyAlignment="1" applyProtection="1">
      <alignment horizontal="center" vertical="center"/>
    </xf>
    <xf numFmtId="0" fontId="3" fillId="0" borderId="21" xfId="0" applyFont="1" applyBorder="1" applyAlignment="1" applyProtection="1">
      <alignment horizontal="center" vertical="center"/>
    </xf>
    <xf numFmtId="0" fontId="5" fillId="0" borderId="23"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5" fillId="0" borderId="42" xfId="0" applyFont="1" applyBorder="1" applyAlignment="1" applyProtection="1">
      <alignment horizontal="justify" vertical="center" wrapText="1"/>
    </xf>
    <xf numFmtId="0" fontId="5" fillId="0" borderId="19" xfId="0" applyFont="1" applyBorder="1" applyAlignment="1" applyProtection="1">
      <alignment horizontal="justify" vertical="center" wrapText="1"/>
    </xf>
    <xf numFmtId="0" fontId="5" fillId="0" borderId="16" xfId="0" applyFont="1" applyBorder="1" applyAlignment="1" applyProtection="1">
      <alignment horizontal="justify" vertical="center" wrapText="1"/>
    </xf>
    <xf numFmtId="49" fontId="5" fillId="2" borderId="22" xfId="1" applyNumberFormat="1" applyFont="1" applyFill="1" applyBorder="1" applyAlignment="1" applyProtection="1">
      <alignment horizontal="center" vertical="center" wrapText="1"/>
    </xf>
    <xf numFmtId="0" fontId="5" fillId="2" borderId="7" xfId="1" applyFont="1" applyFill="1" applyBorder="1" applyAlignment="1" applyProtection="1">
      <alignment vertical="center" wrapText="1"/>
    </xf>
    <xf numFmtId="49" fontId="3" fillId="0" borderId="8" xfId="1" applyNumberFormat="1" applyFont="1" applyBorder="1" applyAlignment="1" applyProtection="1">
      <alignment horizontal="left" vertical="center"/>
    </xf>
    <xf numFmtId="1" fontId="5" fillId="0" borderId="9" xfId="1" applyNumberFormat="1" applyFont="1" applyBorder="1" applyAlignment="1" applyProtection="1">
      <alignment horizontal="center" vertical="center" wrapText="1"/>
    </xf>
    <xf numFmtId="49" fontId="3" fillId="0" borderId="25" xfId="1" applyNumberFormat="1" applyFont="1" applyBorder="1" applyAlignment="1" applyProtection="1">
      <alignment horizontal="left" vertical="center"/>
    </xf>
    <xf numFmtId="1" fontId="5" fillId="0" borderId="31" xfId="1" applyNumberFormat="1" applyFont="1" applyBorder="1" applyAlignment="1" applyProtection="1">
      <alignment horizontal="center" vertical="center" wrapText="1"/>
    </xf>
    <xf numFmtId="0" fontId="5" fillId="0" borderId="39" xfId="1" applyFont="1" applyBorder="1" applyAlignment="1" applyProtection="1">
      <alignment wrapText="1"/>
    </xf>
    <xf numFmtId="0" fontId="8" fillId="0" borderId="19" xfId="1" applyFont="1" applyBorder="1" applyAlignment="1" applyProtection="1">
      <alignment vertical="center" wrapText="1"/>
    </xf>
    <xf numFmtId="0" fontId="3" fillId="0" borderId="43" xfId="1" applyFont="1" applyBorder="1" applyAlignment="1" applyProtection="1">
      <alignment vertical="center" wrapText="1"/>
    </xf>
    <xf numFmtId="0" fontId="5" fillId="0" borderId="42" xfId="1" applyFont="1" applyBorder="1" applyAlignment="1" applyProtection="1">
      <alignment vertical="center" wrapText="1"/>
    </xf>
    <xf numFmtId="0" fontId="8" fillId="0" borderId="39" xfId="1" applyFont="1" applyBorder="1" applyAlignment="1" applyProtection="1">
      <alignment vertical="center" wrapText="1"/>
    </xf>
    <xf numFmtId="0" fontId="8" fillId="0" borderId="39" xfId="1" applyFont="1" applyBorder="1" applyAlignment="1" applyProtection="1">
      <alignment horizontal="left" vertical="center" wrapText="1"/>
    </xf>
    <xf numFmtId="0" fontId="5" fillId="0" borderId="31" xfId="1" applyFont="1" applyBorder="1" applyAlignment="1" applyProtection="1">
      <alignment horizontal="center" vertical="center" wrapText="1"/>
    </xf>
    <xf numFmtId="0" fontId="5" fillId="8" borderId="39" xfId="1" applyFont="1" applyFill="1" applyBorder="1" applyAlignment="1" applyProtection="1">
      <alignment vertical="center" wrapText="1"/>
    </xf>
    <xf numFmtId="49" fontId="8" fillId="0" borderId="39" xfId="1" applyNumberFormat="1" applyFont="1" applyBorder="1" applyAlignment="1" applyProtection="1">
      <alignment vertical="center" wrapText="1"/>
    </xf>
    <xf numFmtId="0" fontId="5" fillId="0" borderId="19" xfId="1" applyFont="1" applyBorder="1" applyAlignment="1" applyProtection="1">
      <alignment wrapText="1"/>
    </xf>
    <xf numFmtId="0" fontId="5" fillId="0" borderId="34" xfId="1" applyFont="1" applyBorder="1" applyAlignment="1" applyProtection="1">
      <alignment horizontal="center" vertical="center" wrapText="1"/>
    </xf>
    <xf numFmtId="0" fontId="5" fillId="0" borderId="37" xfId="1" applyFont="1" applyBorder="1" applyAlignment="1" applyProtection="1">
      <alignment vertical="center" wrapText="1"/>
    </xf>
    <xf numFmtId="0" fontId="3" fillId="0" borderId="36" xfId="1" applyFont="1" applyBorder="1" applyAlignment="1" applyProtection="1">
      <alignment vertical="center" wrapText="1"/>
    </xf>
    <xf numFmtId="49" fontId="3" fillId="0" borderId="21" xfId="1" applyNumberFormat="1" applyFont="1" applyBorder="1" applyAlignment="1" applyProtection="1">
      <alignment horizontal="left" vertical="center"/>
    </xf>
    <xf numFmtId="49" fontId="3" fillId="0" borderId="8" xfId="1" applyNumberFormat="1" applyFont="1" applyBorder="1" applyAlignment="1" applyProtection="1">
      <alignment horizontal="center" vertical="center" wrapText="1"/>
    </xf>
    <xf numFmtId="0" fontId="5" fillId="0" borderId="40" xfId="1" applyFont="1" applyBorder="1" applyAlignment="1" applyProtection="1">
      <alignment horizontal="center" vertical="center" wrapText="1"/>
    </xf>
    <xf numFmtId="49" fontId="3" fillId="0" borderId="25" xfId="1" applyNumberFormat="1" applyFont="1" applyBorder="1" applyAlignment="1" applyProtection="1">
      <alignment horizontal="center" vertical="center" wrapText="1"/>
    </xf>
    <xf numFmtId="0" fontId="5" fillId="0" borderId="39" xfId="1" applyFont="1" applyBorder="1" applyAlignment="1" applyProtection="1">
      <alignment horizontal="left" vertical="center" wrapText="1"/>
    </xf>
    <xf numFmtId="49" fontId="3" fillId="0" borderId="14" xfId="1" applyNumberFormat="1" applyFont="1" applyBorder="1" applyAlignment="1" applyProtection="1">
      <alignment horizontal="center" vertical="center" wrapText="1"/>
    </xf>
    <xf numFmtId="0" fontId="3" fillId="0" borderId="33" xfId="1" applyFont="1" applyBorder="1" applyAlignment="1" applyProtection="1">
      <alignment vertical="center" wrapText="1"/>
    </xf>
    <xf numFmtId="0" fontId="5" fillId="0" borderId="16" xfId="1" applyFont="1" applyBorder="1" applyAlignment="1" applyProtection="1">
      <alignment vertical="center" wrapText="1"/>
    </xf>
    <xf numFmtId="0" fontId="5" fillId="0" borderId="16" xfId="1" applyFont="1" applyBorder="1" applyAlignment="1" applyProtection="1">
      <alignment wrapText="1"/>
    </xf>
    <xf numFmtId="0" fontId="8" fillId="0" borderId="37" xfId="1" applyFont="1" applyBorder="1" applyAlignment="1" applyProtection="1">
      <alignment vertical="center" wrapText="1"/>
    </xf>
    <xf numFmtId="49" fontId="3" fillId="0" borderId="21" xfId="1" applyNumberFormat="1" applyFont="1" applyBorder="1" applyAlignment="1" applyProtection="1">
      <alignment horizontal="center" vertical="center"/>
    </xf>
    <xf numFmtId="0" fontId="5" fillId="0" borderId="22" xfId="1" applyFont="1" applyBorder="1" applyAlignment="1" applyProtection="1">
      <alignment horizontal="center" vertical="center" wrapText="1"/>
    </xf>
    <xf numFmtId="0" fontId="8" fillId="0" borderId="7" xfId="1" applyFont="1" applyBorder="1" applyAlignment="1" applyProtection="1">
      <alignment vertical="center" wrapText="1"/>
    </xf>
    <xf numFmtId="0" fontId="5" fillId="0" borderId="17" xfId="1" applyFont="1" applyBorder="1" applyAlignment="1" applyProtection="1">
      <alignment vertical="center" wrapText="1"/>
    </xf>
    <xf numFmtId="0" fontId="5" fillId="0" borderId="55" xfId="1" applyFont="1" applyBorder="1" applyAlignment="1" applyProtection="1">
      <alignment horizontal="center" vertical="center" wrapText="1"/>
    </xf>
    <xf numFmtId="0" fontId="8" fillId="0" borderId="42" xfId="1" applyFont="1" applyBorder="1" applyAlignment="1" applyProtection="1">
      <alignment vertical="center" wrapText="1"/>
    </xf>
    <xf numFmtId="0" fontId="5" fillId="0" borderId="43" xfId="1" applyFont="1" applyBorder="1" applyAlignment="1" applyProtection="1">
      <alignment vertical="center" wrapText="1"/>
    </xf>
    <xf numFmtId="0" fontId="5" fillId="0" borderId="39" xfId="2" applyFont="1" applyBorder="1" applyAlignment="1" applyProtection="1">
      <alignment wrapText="1"/>
    </xf>
    <xf numFmtId="0" fontId="5" fillId="0" borderId="29" xfId="1" applyFont="1" applyBorder="1" applyAlignment="1" applyProtection="1">
      <alignment vertical="center" wrapText="1"/>
    </xf>
    <xf numFmtId="0" fontId="5" fillId="0" borderId="39" xfId="2" applyFont="1" applyBorder="1" applyProtection="1"/>
    <xf numFmtId="0" fontId="5" fillId="0" borderId="15" xfId="1" applyFont="1" applyBorder="1" applyAlignment="1" applyProtection="1">
      <alignment horizontal="center" vertical="center" wrapText="1"/>
    </xf>
    <xf numFmtId="0" fontId="5" fillId="0" borderId="16" xfId="2" applyFont="1" applyBorder="1" applyAlignment="1" applyProtection="1">
      <alignment wrapText="1"/>
    </xf>
    <xf numFmtId="0" fontId="5" fillId="0" borderId="18" xfId="1" applyFont="1" applyBorder="1" applyAlignment="1" applyProtection="1">
      <alignment vertical="center" wrapText="1"/>
    </xf>
    <xf numFmtId="0" fontId="5" fillId="0" borderId="56" xfId="1" applyFont="1" applyBorder="1" applyAlignment="1" applyProtection="1">
      <alignment horizontal="center" vertical="center" wrapText="1"/>
    </xf>
    <xf numFmtId="0" fontId="5" fillId="0" borderId="45" xfId="1" applyFont="1" applyBorder="1" applyAlignment="1" applyProtection="1">
      <alignment horizontal="center" vertical="center" wrapText="1"/>
    </xf>
    <xf numFmtId="0" fontId="3" fillId="0" borderId="46" xfId="1" applyFont="1" applyBorder="1" applyAlignment="1" applyProtection="1">
      <alignment vertical="center" wrapText="1"/>
    </xf>
    <xf numFmtId="0" fontId="5" fillId="0" borderId="45" xfId="1" applyFont="1" applyBorder="1" applyAlignment="1" applyProtection="1">
      <alignment horizontal="left" vertical="center" wrapText="1"/>
    </xf>
    <xf numFmtId="0" fontId="3" fillId="0" borderId="18" xfId="1" applyFont="1" applyBorder="1" applyAlignment="1" applyProtection="1">
      <alignment vertical="center" wrapText="1"/>
    </xf>
    <xf numFmtId="49" fontId="3" fillId="0" borderId="14" xfId="1" applyNumberFormat="1" applyFont="1" applyBorder="1" applyAlignment="1" applyProtection="1">
      <alignment horizontal="center" vertical="center"/>
    </xf>
    <xf numFmtId="0" fontId="5" fillId="0" borderId="57" xfId="1" applyFont="1" applyBorder="1" applyAlignment="1" applyProtection="1">
      <alignment horizontal="center" vertical="center" wrapText="1"/>
    </xf>
    <xf numFmtId="0" fontId="5" fillId="0" borderId="9" xfId="1" applyFont="1" applyBorder="1" applyAlignment="1" applyProtection="1">
      <alignment horizontal="center" vertical="center" wrapText="1"/>
    </xf>
    <xf numFmtId="0" fontId="5" fillId="0" borderId="26" xfId="1" applyFont="1" applyBorder="1" applyAlignment="1" applyProtection="1">
      <alignment horizontal="center" vertical="center" wrapText="1"/>
    </xf>
    <xf numFmtId="49" fontId="3" fillId="0" borderId="14" xfId="1" applyNumberFormat="1" applyFont="1" applyBorder="1" applyAlignment="1" applyProtection="1">
      <alignment horizontal="left" vertical="center"/>
    </xf>
    <xf numFmtId="0" fontId="8" fillId="0" borderId="16" xfId="1" applyFont="1" applyBorder="1" applyAlignment="1" applyProtection="1">
      <alignment vertical="center" wrapText="1"/>
    </xf>
    <xf numFmtId="0" fontId="5" fillId="0" borderId="42" xfId="2" applyFont="1" applyBorder="1" applyAlignment="1" applyProtection="1">
      <alignment horizontal="left" vertical="center" wrapText="1"/>
    </xf>
    <xf numFmtId="49" fontId="3" fillId="0" borderId="43" xfId="2" applyNumberFormat="1" applyFont="1" applyBorder="1" applyAlignment="1" applyProtection="1">
      <alignment horizontal="left" vertical="center" wrapText="1"/>
    </xf>
    <xf numFmtId="0" fontId="5" fillId="0" borderId="39" xfId="2" applyFont="1" applyBorder="1" applyAlignment="1" applyProtection="1">
      <alignment horizontal="left" vertical="center" wrapText="1"/>
    </xf>
    <xf numFmtId="49" fontId="3" fillId="0" borderId="29" xfId="2" applyNumberFormat="1" applyFont="1" applyBorder="1" applyAlignment="1" applyProtection="1">
      <alignment horizontal="left" vertical="center" wrapText="1"/>
    </xf>
    <xf numFmtId="0" fontId="5" fillId="0" borderId="16" xfId="2" applyFont="1" applyBorder="1" applyAlignment="1" applyProtection="1">
      <alignment horizontal="left" vertical="center" wrapText="1"/>
    </xf>
    <xf numFmtId="49" fontId="3" fillId="0" borderId="18" xfId="2" applyNumberFormat="1" applyFont="1" applyBorder="1" applyAlignment="1" applyProtection="1">
      <alignment horizontal="left" vertical="center" wrapText="1"/>
    </xf>
    <xf numFmtId="49" fontId="5" fillId="0" borderId="10" xfId="1" applyNumberFormat="1" applyFont="1" applyBorder="1" applyAlignment="1" applyProtection="1">
      <alignment horizontal="left" vertical="center" wrapText="1"/>
    </xf>
    <xf numFmtId="49" fontId="3" fillId="0" borderId="11" xfId="1" applyNumberFormat="1" applyFont="1" applyBorder="1" applyAlignment="1" applyProtection="1">
      <alignment horizontal="left" vertical="center" wrapText="1"/>
    </xf>
    <xf numFmtId="49" fontId="5" fillId="0" borderId="19" xfId="1" applyNumberFormat="1" applyFont="1" applyBorder="1" applyAlignment="1" applyProtection="1">
      <alignment horizontal="left" vertical="center" wrapText="1"/>
    </xf>
    <xf numFmtId="49" fontId="3" fillId="0" borderId="29" xfId="1" applyNumberFormat="1" applyFont="1" applyBorder="1" applyAlignment="1" applyProtection="1">
      <alignment horizontal="left" vertical="center" wrapText="1"/>
    </xf>
    <xf numFmtId="49" fontId="3" fillId="0" borderId="33" xfId="1" applyNumberFormat="1" applyFont="1" applyBorder="1" applyAlignment="1" applyProtection="1">
      <alignment horizontal="left" vertical="center" wrapText="1"/>
    </xf>
    <xf numFmtId="49" fontId="5" fillId="0" borderId="16" xfId="1" applyNumberFormat="1" applyFont="1" applyBorder="1" applyAlignment="1" applyProtection="1">
      <alignment horizontal="left" vertical="center" wrapText="1"/>
    </xf>
    <xf numFmtId="49" fontId="3" fillId="0" borderId="18" xfId="1" applyNumberFormat="1" applyFont="1" applyBorder="1" applyAlignment="1" applyProtection="1">
      <alignment horizontal="left" vertical="center" wrapText="1"/>
    </xf>
    <xf numFmtId="49" fontId="3" fillId="0" borderId="8" xfId="2" applyNumberFormat="1" applyFont="1" applyBorder="1" applyAlignment="1" applyProtection="1">
      <alignment horizontal="center" vertical="center" wrapText="1"/>
    </xf>
    <xf numFmtId="49" fontId="5" fillId="0" borderId="10" xfId="2" applyNumberFormat="1" applyFont="1" applyBorder="1" applyAlignment="1" applyProtection="1">
      <alignment horizontal="left" vertical="center" wrapText="1"/>
    </xf>
    <xf numFmtId="49" fontId="3" fillId="0" borderId="11" xfId="2" applyNumberFormat="1" applyFont="1" applyBorder="1" applyAlignment="1" applyProtection="1">
      <alignment horizontal="center" vertical="center" wrapText="1"/>
    </xf>
    <xf numFmtId="49" fontId="3" fillId="0" borderId="25" xfId="2" applyNumberFormat="1" applyFont="1" applyBorder="1" applyAlignment="1" applyProtection="1">
      <alignment horizontal="center" vertical="center" wrapText="1"/>
    </xf>
    <xf numFmtId="49" fontId="5" fillId="0" borderId="39" xfId="2" applyNumberFormat="1" applyFont="1" applyBorder="1" applyAlignment="1" applyProtection="1">
      <alignment horizontal="left" vertical="center" wrapText="1"/>
    </xf>
    <xf numFmtId="49" fontId="3" fillId="0" borderId="29" xfId="2" applyNumberFormat="1" applyFont="1" applyBorder="1" applyAlignment="1" applyProtection="1">
      <alignment horizontal="center" vertical="center" wrapText="1"/>
    </xf>
    <xf numFmtId="49" fontId="5" fillId="0" borderId="59" xfId="2" applyNumberFormat="1" applyFont="1" applyBorder="1" applyAlignment="1" applyProtection="1">
      <alignment horizontal="center" vertical="center"/>
    </xf>
    <xf numFmtId="49" fontId="5" fillId="0" borderId="1" xfId="2" applyNumberFormat="1" applyFont="1" applyBorder="1" applyAlignment="1" applyProtection="1">
      <alignment horizontal="left" vertical="center" wrapText="1"/>
    </xf>
    <xf numFmtId="49" fontId="3" fillId="0" borderId="60" xfId="2" applyNumberFormat="1" applyFont="1" applyBorder="1" applyAlignment="1" applyProtection="1">
      <alignment horizontal="center" vertical="center" wrapText="1"/>
    </xf>
    <xf numFmtId="49" fontId="5" fillId="0" borderId="26" xfId="2" applyNumberFormat="1" applyFont="1" applyBorder="1" applyAlignment="1" applyProtection="1">
      <alignment horizontal="center" vertical="center"/>
    </xf>
    <xf numFmtId="49" fontId="5" fillId="0" borderId="19" xfId="2" applyNumberFormat="1" applyFont="1" applyBorder="1" applyAlignment="1" applyProtection="1">
      <alignment horizontal="left" vertical="center" wrapText="1"/>
    </xf>
    <xf numFmtId="49" fontId="3" fillId="0" borderId="17" xfId="2" applyNumberFormat="1" applyFont="1" applyBorder="1" applyAlignment="1" applyProtection="1">
      <alignment horizontal="center" vertical="center" wrapText="1"/>
    </xf>
    <xf numFmtId="49" fontId="5" fillId="0" borderId="31" xfId="2" applyNumberFormat="1" applyFont="1" applyBorder="1" applyAlignment="1" applyProtection="1">
      <alignment horizontal="center" vertical="center"/>
    </xf>
    <xf numFmtId="49" fontId="3" fillId="0" borderId="14" xfId="2" applyNumberFormat="1" applyFont="1" applyBorder="1" applyAlignment="1" applyProtection="1">
      <alignment horizontal="center" vertical="center" wrapText="1"/>
    </xf>
    <xf numFmtId="49" fontId="5" fillId="0" borderId="34" xfId="2" applyNumberFormat="1" applyFont="1" applyBorder="1" applyAlignment="1" applyProtection="1">
      <alignment horizontal="center" vertical="center"/>
    </xf>
    <xf numFmtId="49" fontId="5" fillId="0" borderId="16" xfId="2" applyNumberFormat="1" applyFont="1" applyBorder="1" applyAlignment="1" applyProtection="1">
      <alignment horizontal="left" vertical="center" wrapText="1"/>
    </xf>
    <xf numFmtId="49" fontId="3" fillId="0" borderId="18" xfId="2" applyNumberFormat="1" applyFont="1" applyBorder="1" applyAlignment="1" applyProtection="1">
      <alignment horizontal="center" vertical="center" wrapText="1"/>
    </xf>
    <xf numFmtId="49" fontId="5" fillId="0" borderId="9" xfId="1" applyNumberFormat="1" applyFont="1" applyBorder="1" applyAlignment="1" applyProtection="1">
      <alignment horizontal="center" vertical="center"/>
    </xf>
    <xf numFmtId="49" fontId="3" fillId="0" borderId="17" xfId="1" applyNumberFormat="1" applyFont="1" applyBorder="1" applyAlignment="1" applyProtection="1">
      <alignment horizontal="left" vertical="center" wrapText="1"/>
    </xf>
    <xf numFmtId="49" fontId="5" fillId="0" borderId="26" xfId="1" applyNumberFormat="1" applyFont="1" applyBorder="1" applyAlignment="1" applyProtection="1">
      <alignment horizontal="center" vertical="center"/>
    </xf>
    <xf numFmtId="49" fontId="5" fillId="0" borderId="59" xfId="1" applyNumberFormat="1" applyFont="1" applyBorder="1" applyAlignment="1" applyProtection="1">
      <alignment horizontal="center" vertical="center"/>
    </xf>
    <xf numFmtId="49" fontId="3" fillId="0" borderId="60" xfId="1" applyNumberFormat="1" applyFont="1" applyBorder="1" applyAlignment="1" applyProtection="1">
      <alignment horizontal="left" vertical="center" wrapText="1"/>
    </xf>
    <xf numFmtId="49" fontId="5" fillId="0" borderId="66" xfId="1" applyNumberFormat="1" applyFont="1" applyBorder="1" applyAlignment="1" applyProtection="1">
      <alignment horizontal="center" vertical="center"/>
    </xf>
    <xf numFmtId="49" fontId="5" fillId="0" borderId="15" xfId="1" applyNumberFormat="1" applyFont="1" applyBorder="1" applyAlignment="1" applyProtection="1">
      <alignment horizontal="center" vertical="center"/>
    </xf>
    <xf numFmtId="49" fontId="3" fillId="0" borderId="36" xfId="1" applyNumberFormat="1" applyFont="1" applyBorder="1" applyAlignment="1" applyProtection="1">
      <alignment horizontal="left" vertical="center" wrapText="1"/>
    </xf>
    <xf numFmtId="49" fontId="5" fillId="0" borderId="25" xfId="1" applyNumberFormat="1" applyFont="1" applyBorder="1" applyAlignment="1" applyProtection="1">
      <alignment horizontal="left" vertical="center"/>
    </xf>
    <xf numFmtId="49" fontId="5" fillId="0" borderId="26" xfId="1" applyNumberFormat="1" applyFont="1" applyBorder="1" applyAlignment="1" applyProtection="1">
      <alignment horizontal="center" vertical="center"/>
    </xf>
    <xf numFmtId="49" fontId="5" fillId="0" borderId="19" xfId="1" applyNumberFormat="1" applyFont="1" applyBorder="1" applyAlignment="1" applyProtection="1">
      <alignment horizontal="left" vertical="center" wrapText="1"/>
    </xf>
    <xf numFmtId="0" fontId="4" fillId="0" borderId="12" xfId="0" applyFont="1" applyBorder="1" applyAlignment="1" applyProtection="1">
      <alignment horizontal="center" vertical="center"/>
    </xf>
    <xf numFmtId="0" fontId="2" fillId="0" borderId="11" xfId="0" applyFont="1" applyBorder="1" applyAlignment="1" applyProtection="1">
      <alignment horizontal="right" vertical="center"/>
    </xf>
    <xf numFmtId="49" fontId="2" fillId="0" borderId="18" xfId="0" applyNumberFormat="1" applyFont="1" applyBorder="1" applyAlignment="1" applyProtection="1">
      <alignment horizontal="center" vertical="center"/>
    </xf>
    <xf numFmtId="0" fontId="3" fillId="0" borderId="0" xfId="0" applyFont="1" applyAlignment="1" applyProtection="1">
      <alignment horizontal="center" vertical="center"/>
    </xf>
    <xf numFmtId="0" fontId="3" fillId="0" borderId="17" xfId="0" applyFont="1" applyBorder="1" applyAlignment="1" applyProtection="1">
      <alignment horizontal="center" vertical="center"/>
    </xf>
    <xf numFmtId="49" fontId="3" fillId="3" borderId="23" xfId="1" applyNumberFormat="1" applyFont="1" applyFill="1" applyBorder="1" applyAlignment="1" applyProtection="1">
      <alignment horizontal="center" vertical="center" wrapText="1"/>
    </xf>
    <xf numFmtId="49" fontId="3" fillId="3" borderId="21" xfId="1" applyNumberFormat="1" applyFont="1" applyFill="1" applyBorder="1" applyAlignment="1" applyProtection="1">
      <alignment horizontal="center" vertical="center" wrapText="1"/>
    </xf>
    <xf numFmtId="49" fontId="3" fillId="3" borderId="23" xfId="1" applyNumberFormat="1" applyFont="1" applyFill="1" applyBorder="1" applyAlignment="1" applyProtection="1">
      <alignment horizontal="center" vertical="center" wrapText="1"/>
    </xf>
    <xf numFmtId="49" fontId="5" fillId="5" borderId="8" xfId="1" applyNumberFormat="1" applyFont="1" applyFill="1" applyBorder="1" applyAlignment="1" applyProtection="1">
      <alignment horizontal="left" vertical="center" wrapText="1"/>
    </xf>
    <xf numFmtId="49" fontId="5" fillId="5" borderId="12" xfId="1" applyNumberFormat="1" applyFont="1" applyFill="1" applyBorder="1" applyAlignment="1" applyProtection="1">
      <alignment horizontal="left" vertical="center" wrapText="1"/>
    </xf>
    <xf numFmtId="49" fontId="5" fillId="5" borderId="11" xfId="1" applyNumberFormat="1" applyFont="1" applyFill="1" applyBorder="1" applyAlignment="1" applyProtection="1">
      <alignment horizontal="left" vertical="center" wrapText="1"/>
    </xf>
    <xf numFmtId="49" fontId="5" fillId="6" borderId="27" xfId="1" applyNumberFormat="1" applyFont="1" applyFill="1" applyBorder="1" applyAlignment="1" applyProtection="1">
      <alignment horizontal="left" vertical="center" wrapText="1"/>
    </xf>
    <xf numFmtId="49" fontId="5" fillId="6" borderId="28" xfId="1" applyNumberFormat="1" applyFont="1" applyFill="1" applyBorder="1" applyAlignment="1" applyProtection="1">
      <alignment horizontal="left" vertical="center" wrapText="1"/>
    </xf>
    <xf numFmtId="49" fontId="5" fillId="6" borderId="29" xfId="1" applyNumberFormat="1" applyFont="1" applyFill="1" applyBorder="1" applyAlignment="1" applyProtection="1">
      <alignment horizontal="left" vertical="center" wrapText="1"/>
    </xf>
    <xf numFmtId="49" fontId="5" fillId="4" borderId="27" xfId="1" applyNumberFormat="1" applyFont="1" applyFill="1" applyBorder="1" applyAlignment="1" applyProtection="1">
      <alignment horizontal="left" vertical="center" wrapText="1"/>
    </xf>
    <xf numFmtId="49" fontId="5" fillId="4" borderId="28" xfId="1" applyNumberFormat="1" applyFont="1" applyFill="1" applyBorder="1" applyAlignment="1" applyProtection="1">
      <alignment horizontal="left" vertical="center" wrapText="1"/>
    </xf>
    <xf numFmtId="49" fontId="5" fillId="4" borderId="29" xfId="1" applyNumberFormat="1" applyFont="1" applyFill="1" applyBorder="1" applyAlignment="1" applyProtection="1">
      <alignment horizontal="left" vertical="center" wrapText="1"/>
    </xf>
    <xf numFmtId="49" fontId="5" fillId="7" borderId="14" xfId="1" applyNumberFormat="1" applyFont="1" applyFill="1" applyBorder="1" applyAlignment="1" applyProtection="1">
      <alignment horizontal="left" vertical="center" wrapText="1"/>
    </xf>
    <xf numFmtId="49" fontId="5" fillId="7" borderId="30" xfId="1" applyNumberFormat="1" applyFont="1" applyFill="1" applyBorder="1" applyAlignment="1" applyProtection="1">
      <alignment horizontal="left" vertical="center" wrapText="1"/>
    </xf>
    <xf numFmtId="49" fontId="5" fillId="7" borderId="18" xfId="1" applyNumberFormat="1" applyFont="1" applyFill="1" applyBorder="1" applyAlignment="1" applyProtection="1">
      <alignment horizontal="left" vertical="center" wrapText="1"/>
    </xf>
    <xf numFmtId="49" fontId="3" fillId="3" borderId="17" xfId="1" applyNumberFormat="1" applyFont="1" applyFill="1" applyBorder="1" applyAlignment="1" applyProtection="1">
      <alignment horizontal="center" vertical="center" wrapText="1"/>
    </xf>
    <xf numFmtId="49" fontId="3" fillId="3" borderId="0" xfId="1" applyNumberFormat="1" applyFont="1" applyFill="1" applyAlignment="1" applyProtection="1">
      <alignment horizontal="center" vertical="center" wrapText="1"/>
    </xf>
    <xf numFmtId="49" fontId="3" fillId="3" borderId="11" xfId="1" applyNumberFormat="1" applyFont="1" applyFill="1" applyBorder="1" applyAlignment="1" applyProtection="1">
      <alignment horizontal="center" vertical="center" wrapText="1"/>
    </xf>
    <xf numFmtId="49" fontId="3" fillId="3" borderId="29" xfId="1" applyNumberFormat="1" applyFont="1" applyFill="1" applyBorder="1" applyAlignment="1" applyProtection="1">
      <alignment horizontal="center" vertical="center" wrapText="1"/>
    </xf>
    <xf numFmtId="49" fontId="3" fillId="3" borderId="28" xfId="1" applyNumberFormat="1" applyFont="1" applyFill="1" applyBorder="1" applyAlignment="1" applyProtection="1">
      <alignment horizontal="center" vertical="center" wrapText="1"/>
    </xf>
    <xf numFmtId="49" fontId="3" fillId="3" borderId="18" xfId="1" applyNumberFormat="1" applyFont="1" applyFill="1" applyBorder="1" applyAlignment="1" applyProtection="1">
      <alignment horizontal="center" vertical="center" wrapText="1"/>
    </xf>
    <xf numFmtId="49" fontId="3" fillId="3" borderId="30" xfId="1" applyNumberFormat="1" applyFont="1" applyFill="1" applyBorder="1" applyAlignment="1" applyProtection="1">
      <alignment horizontal="center" vertical="center" wrapText="1"/>
    </xf>
    <xf numFmtId="49" fontId="3" fillId="3" borderId="24" xfId="1" applyNumberFormat="1" applyFont="1" applyFill="1" applyBorder="1" applyAlignment="1" applyProtection="1">
      <alignment horizontal="center" vertical="center" wrapText="1"/>
    </xf>
    <xf numFmtId="49" fontId="3" fillId="3" borderId="33" xfId="1" applyNumberFormat="1" applyFont="1" applyFill="1" applyBorder="1" applyAlignment="1" applyProtection="1">
      <alignment horizontal="center" vertical="center" wrapText="1"/>
    </xf>
    <xf numFmtId="49" fontId="3" fillId="3" borderId="32" xfId="1" applyNumberFormat="1" applyFont="1" applyFill="1" applyBorder="1" applyAlignment="1" applyProtection="1">
      <alignment horizontal="center" vertical="center" wrapText="1"/>
    </xf>
    <xf numFmtId="49" fontId="3" fillId="3" borderId="17" xfId="2" applyNumberFormat="1" applyFont="1" applyFill="1" applyBorder="1" applyAlignment="1" applyProtection="1">
      <alignment horizontal="center" vertical="center" wrapText="1"/>
    </xf>
    <xf numFmtId="49" fontId="3" fillId="3" borderId="29" xfId="2" applyNumberFormat="1" applyFont="1" applyFill="1" applyBorder="1" applyAlignment="1" applyProtection="1">
      <alignment horizontal="center" vertical="center" wrapText="1"/>
    </xf>
    <xf numFmtId="49" fontId="3" fillId="3" borderId="18" xfId="2" applyNumberFormat="1" applyFont="1" applyFill="1" applyBorder="1" applyAlignment="1" applyProtection="1">
      <alignment horizontal="center" vertical="center" wrapText="1"/>
    </xf>
    <xf numFmtId="0" fontId="3" fillId="4" borderId="17" xfId="1" applyFont="1" applyFill="1" applyBorder="1" applyAlignment="1" applyProtection="1">
      <alignment horizontal="center" vertical="center" wrapText="1"/>
    </xf>
    <xf numFmtId="0" fontId="5" fillId="4" borderId="0" xfId="1" applyFont="1" applyFill="1" applyAlignment="1" applyProtection="1">
      <alignment horizontal="right" vertical="center" wrapText="1"/>
    </xf>
    <xf numFmtId="0" fontId="5" fillId="4" borderId="17" xfId="1" applyFont="1" applyFill="1" applyBorder="1" applyAlignment="1" applyProtection="1">
      <alignment vertical="center" wrapText="1"/>
    </xf>
    <xf numFmtId="0" fontId="3" fillId="4" borderId="29" xfId="1" applyFont="1" applyFill="1" applyBorder="1" applyAlignment="1" applyProtection="1">
      <alignment horizontal="center" vertical="center" wrapText="1"/>
    </xf>
    <xf numFmtId="0" fontId="5" fillId="4" borderId="28" xfId="1" applyFont="1" applyFill="1" applyBorder="1" applyAlignment="1" applyProtection="1">
      <alignment horizontal="right" vertical="center" wrapText="1"/>
    </xf>
    <xf numFmtId="0" fontId="5" fillId="4" borderId="29" xfId="1" applyFont="1" applyFill="1" applyBorder="1" applyAlignment="1" applyProtection="1">
      <alignment vertical="center" wrapText="1"/>
    </xf>
    <xf numFmtId="0" fontId="3" fillId="2" borderId="23" xfId="1" applyFont="1" applyFill="1" applyBorder="1" applyAlignment="1" applyProtection="1">
      <alignment horizontal="center" vertical="center" wrapText="1"/>
    </xf>
    <xf numFmtId="0" fontId="5" fillId="2" borderId="24" xfId="1" applyFont="1" applyFill="1" applyBorder="1" applyAlignment="1" applyProtection="1">
      <alignment horizontal="right" vertical="center" wrapText="1"/>
    </xf>
    <xf numFmtId="0" fontId="5" fillId="2" borderId="23" xfId="1" applyFont="1" applyFill="1" applyBorder="1" applyAlignment="1" applyProtection="1">
      <alignment vertical="center" wrapText="1"/>
    </xf>
    <xf numFmtId="0" fontId="5" fillId="4" borderId="46" xfId="0" applyFont="1" applyFill="1" applyBorder="1" applyAlignment="1" applyProtection="1">
      <alignment horizontal="right" vertical="center" wrapText="1"/>
    </xf>
    <xf numFmtId="0" fontId="5" fillId="4" borderId="47" xfId="0" applyFont="1" applyFill="1" applyBorder="1" applyAlignment="1" applyProtection="1">
      <alignment horizontal="right" vertical="center" wrapText="1"/>
    </xf>
    <xf numFmtId="0" fontId="5" fillId="4" borderId="46" xfId="0" applyFont="1" applyFill="1" applyBorder="1" applyAlignment="1" applyProtection="1">
      <alignment vertical="center" wrapText="1"/>
    </xf>
    <xf numFmtId="0" fontId="5" fillId="4" borderId="47" xfId="0" applyFont="1" applyFill="1" applyBorder="1" applyAlignment="1" applyProtection="1">
      <alignment vertical="center" wrapText="1"/>
    </xf>
    <xf numFmtId="0" fontId="5" fillId="4" borderId="29" xfId="0" applyFont="1" applyFill="1" applyBorder="1" applyAlignment="1" applyProtection="1">
      <alignment horizontal="right" vertical="center" wrapText="1"/>
    </xf>
    <xf numFmtId="0" fontId="5" fillId="4" borderId="28" xfId="0" applyFont="1" applyFill="1" applyBorder="1" applyAlignment="1" applyProtection="1">
      <alignment horizontal="right" vertical="center" wrapText="1"/>
    </xf>
    <xf numFmtId="0" fontId="5" fillId="4" borderId="29" xfId="0" applyFont="1" applyFill="1" applyBorder="1" applyAlignment="1" applyProtection="1">
      <alignment vertical="center"/>
    </xf>
    <xf numFmtId="0" fontId="5" fillId="4" borderId="18" xfId="0" applyFont="1" applyFill="1" applyBorder="1" applyAlignment="1" applyProtection="1">
      <alignment horizontal="right" vertical="center" wrapText="1"/>
    </xf>
    <xf numFmtId="0" fontId="5" fillId="4" borderId="30" xfId="0" applyFont="1" applyFill="1" applyBorder="1" applyAlignment="1" applyProtection="1">
      <alignment vertical="center" wrapText="1"/>
    </xf>
    <xf numFmtId="0" fontId="5" fillId="4" borderId="18" xfId="0" applyFont="1" applyFill="1" applyBorder="1" applyAlignment="1" applyProtection="1">
      <alignment vertical="center"/>
    </xf>
    <xf numFmtId="0" fontId="5" fillId="4" borderId="28" xfId="0" applyFont="1" applyFill="1" applyBorder="1" applyAlignment="1" applyProtection="1">
      <alignment vertical="center" wrapText="1"/>
    </xf>
    <xf numFmtId="0" fontId="5" fillId="4" borderId="23" xfId="0" applyFont="1" applyFill="1" applyBorder="1" applyAlignment="1" applyProtection="1">
      <alignment horizontal="right" vertical="center" wrapText="1"/>
    </xf>
    <xf numFmtId="0" fontId="5" fillId="4" borderId="24" xfId="0" applyFont="1" applyFill="1" applyBorder="1" applyAlignment="1" applyProtection="1">
      <alignment vertical="center" wrapText="1"/>
    </xf>
    <xf numFmtId="0" fontId="5" fillId="4" borderId="23" xfId="0" applyFont="1" applyFill="1" applyBorder="1" applyAlignment="1" applyProtection="1">
      <alignment vertical="center"/>
    </xf>
    <xf numFmtId="0" fontId="5" fillId="4" borderId="52" xfId="0" applyFont="1" applyFill="1" applyBorder="1" applyAlignment="1" applyProtection="1">
      <alignment horizontal="right" vertical="center" wrapText="1"/>
    </xf>
    <xf numFmtId="0" fontId="5" fillId="4" borderId="53" xfId="0" applyFont="1" applyFill="1" applyBorder="1" applyAlignment="1" applyProtection="1">
      <alignment vertical="center" wrapText="1"/>
    </xf>
    <xf numFmtId="0" fontId="5" fillId="4" borderId="52" xfId="0" applyFont="1" applyFill="1" applyBorder="1" applyAlignment="1" applyProtection="1">
      <alignment vertical="center"/>
    </xf>
    <xf numFmtId="0" fontId="5" fillId="4" borderId="36" xfId="0" applyFont="1" applyFill="1" applyBorder="1" applyAlignment="1" applyProtection="1">
      <alignment horizontal="right" vertical="center" wrapText="1"/>
    </xf>
    <xf numFmtId="0" fontId="5" fillId="4" borderId="35" xfId="0" applyFont="1" applyFill="1" applyBorder="1" applyAlignment="1" applyProtection="1">
      <alignment vertical="center" wrapText="1"/>
    </xf>
    <xf numFmtId="0" fontId="5" fillId="4" borderId="36" xfId="0" applyFont="1" applyFill="1" applyBorder="1" applyAlignment="1" applyProtection="1">
      <alignment vertical="center"/>
    </xf>
    <xf numFmtId="0" fontId="5" fillId="4" borderId="17" xfId="0" applyFont="1" applyFill="1" applyBorder="1" applyAlignment="1" applyProtection="1">
      <alignment horizontal="center" vertical="center" wrapText="1"/>
    </xf>
    <xf numFmtId="0" fontId="5" fillId="4" borderId="0" xfId="0" applyFont="1" applyFill="1" applyAlignment="1" applyProtection="1">
      <alignment horizontal="center" vertical="center" wrapText="1"/>
    </xf>
    <xf numFmtId="0" fontId="5" fillId="4" borderId="11" xfId="0" applyFont="1" applyFill="1" applyBorder="1" applyAlignment="1" applyProtection="1">
      <alignment vertical="center" wrapText="1"/>
    </xf>
    <xf numFmtId="0" fontId="5" fillId="4" borderId="0" xfId="0" applyFont="1" applyFill="1" applyAlignment="1" applyProtection="1">
      <alignment horizontal="right" vertical="center" wrapText="1"/>
    </xf>
    <xf numFmtId="0" fontId="5" fillId="4" borderId="29" xfId="0" applyFont="1" applyFill="1" applyBorder="1" applyAlignment="1" applyProtection="1">
      <alignment vertical="center" wrapText="1"/>
    </xf>
    <xf numFmtId="0" fontId="5" fillId="4" borderId="29" xfId="0" applyFont="1" applyFill="1" applyBorder="1" applyAlignment="1" applyProtection="1">
      <alignment horizontal="center" vertical="center" wrapText="1"/>
    </xf>
    <xf numFmtId="0" fontId="5" fillId="4" borderId="43" xfId="0" applyFont="1" applyFill="1" applyBorder="1" applyAlignment="1" applyProtection="1">
      <alignment horizontal="right" vertical="center" wrapText="1"/>
    </xf>
    <xf numFmtId="0" fontId="5" fillId="4" borderId="44" xfId="0" applyFont="1" applyFill="1" applyBorder="1" applyAlignment="1" applyProtection="1">
      <alignment vertical="center" wrapText="1"/>
    </xf>
    <xf numFmtId="0" fontId="5" fillId="4" borderId="43" xfId="0" applyFont="1" applyFill="1" applyBorder="1" applyAlignment="1" applyProtection="1">
      <alignment vertical="center"/>
    </xf>
    <xf numFmtId="0" fontId="5" fillId="4" borderId="17" xfId="0" applyFont="1" applyFill="1" applyBorder="1" applyAlignment="1" applyProtection="1">
      <alignment horizontal="right" vertical="center" wrapText="1"/>
    </xf>
    <xf numFmtId="0" fontId="5" fillId="4" borderId="0" xfId="0" applyFont="1" applyFill="1" applyAlignment="1" applyProtection="1">
      <alignment vertical="center" wrapText="1"/>
    </xf>
    <xf numFmtId="0" fontId="5" fillId="4" borderId="17" xfId="0" applyFont="1" applyFill="1" applyBorder="1" applyAlignment="1" applyProtection="1">
      <alignment vertical="center"/>
    </xf>
    <xf numFmtId="0" fontId="5" fillId="4" borderId="28" xfId="1" applyFont="1" applyFill="1" applyBorder="1" applyAlignment="1" applyProtection="1">
      <alignment vertical="center" wrapText="1"/>
    </xf>
    <xf numFmtId="0" fontId="5" fillId="4" borderId="0" xfId="1" applyFont="1" applyFill="1" applyAlignment="1" applyProtection="1">
      <alignment vertical="center" wrapText="1"/>
    </xf>
    <xf numFmtId="0" fontId="5" fillId="4" borderId="43" xfId="1" applyFont="1" applyFill="1" applyBorder="1" applyAlignment="1" applyProtection="1">
      <alignment vertical="center" wrapText="1"/>
    </xf>
    <xf numFmtId="0" fontId="5" fillId="4" borderId="44" xfId="1" applyFont="1" applyFill="1" applyBorder="1" applyAlignment="1" applyProtection="1">
      <alignment vertical="center" wrapText="1"/>
    </xf>
    <xf numFmtId="0" fontId="3" fillId="4" borderId="27" xfId="1" applyFont="1" applyFill="1" applyBorder="1" applyAlignment="1" applyProtection="1">
      <alignment horizontal="center" vertical="center" wrapText="1"/>
    </xf>
    <xf numFmtId="0" fontId="5" fillId="4" borderId="29" xfId="1" applyFont="1" applyFill="1" applyBorder="1" applyAlignment="1" applyProtection="1">
      <alignment horizontal="center" vertical="center" wrapText="1"/>
    </xf>
    <xf numFmtId="0" fontId="5" fillId="4" borderId="36" xfId="1" applyFont="1" applyFill="1" applyBorder="1" applyAlignment="1" applyProtection="1">
      <alignment vertical="center" wrapText="1"/>
    </xf>
    <xf numFmtId="0" fontId="5" fillId="4" borderId="35" xfId="1" applyFont="1" applyFill="1" applyBorder="1" applyAlignment="1" applyProtection="1">
      <alignment vertical="center" wrapText="1"/>
    </xf>
    <xf numFmtId="0" fontId="5" fillId="4" borderId="23" xfId="1" applyFont="1" applyFill="1" applyBorder="1" applyAlignment="1" applyProtection="1">
      <alignment vertical="center" wrapText="1"/>
    </xf>
    <xf numFmtId="0" fontId="5" fillId="4" borderId="24" xfId="1" applyFont="1" applyFill="1" applyBorder="1" applyAlignment="1" applyProtection="1">
      <alignment vertical="center" wrapText="1"/>
    </xf>
    <xf numFmtId="0" fontId="5" fillId="4" borderId="33" xfId="1" applyFont="1" applyFill="1" applyBorder="1" applyAlignment="1" applyProtection="1">
      <alignment vertical="center" wrapText="1"/>
    </xf>
    <xf numFmtId="0" fontId="5" fillId="4" borderId="33" xfId="1" applyFont="1" applyFill="1" applyBorder="1" applyAlignment="1" applyProtection="1">
      <alignment horizontal="center" vertical="center" wrapText="1"/>
    </xf>
    <xf numFmtId="0" fontId="5" fillId="4" borderId="29" xfId="1" applyFont="1" applyFill="1" applyBorder="1" applyAlignment="1" applyProtection="1">
      <alignment horizontal="center" vertical="center" wrapText="1"/>
    </xf>
    <xf numFmtId="0" fontId="5" fillId="4" borderId="35" xfId="1" applyFont="1" applyFill="1" applyBorder="1" applyAlignment="1" applyProtection="1">
      <alignment horizontal="right" vertical="center" wrapText="1"/>
    </xf>
    <xf numFmtId="0" fontId="5" fillId="4" borderId="36" xfId="1" applyFont="1" applyFill="1" applyBorder="1" applyAlignment="1" applyProtection="1">
      <alignment horizontal="center" vertical="center" wrapText="1"/>
    </xf>
    <xf numFmtId="0" fontId="5" fillId="4" borderId="32" xfId="1" applyFont="1" applyFill="1" applyBorder="1" applyAlignment="1" applyProtection="1">
      <alignment horizontal="right" vertical="center" wrapText="1"/>
    </xf>
    <xf numFmtId="0" fontId="5" fillId="4" borderId="30" xfId="1" applyFont="1" applyFill="1" applyBorder="1" applyAlignment="1" applyProtection="1">
      <alignment horizontal="right" vertical="center" wrapText="1"/>
    </xf>
    <xf numFmtId="0" fontId="5" fillId="4" borderId="17" xfId="1" applyFont="1" applyFill="1" applyBorder="1" applyAlignment="1" applyProtection="1">
      <alignment horizontal="center" vertical="center" wrapText="1"/>
    </xf>
    <xf numFmtId="0" fontId="5" fillId="3" borderId="17" xfId="1" applyFont="1" applyFill="1" applyBorder="1" applyAlignment="1" applyProtection="1">
      <alignment vertical="center" wrapText="1"/>
    </xf>
    <xf numFmtId="0" fontId="5" fillId="3" borderId="0" xfId="1" applyFont="1" applyFill="1" applyAlignment="1" applyProtection="1">
      <alignment horizontal="right" vertical="center" wrapText="1"/>
    </xf>
    <xf numFmtId="0" fontId="5" fillId="3" borderId="17" xfId="1" applyFont="1" applyFill="1" applyBorder="1" applyAlignment="1" applyProtection="1">
      <alignment horizontal="center" vertical="center" wrapText="1"/>
    </xf>
    <xf numFmtId="0" fontId="5" fillId="3" borderId="43" xfId="1" applyFont="1" applyFill="1" applyBorder="1" applyAlignment="1" applyProtection="1">
      <alignment vertical="center" wrapText="1"/>
    </xf>
    <xf numFmtId="0" fontId="5" fillId="3" borderId="44" xfId="1" applyFont="1" applyFill="1" applyBorder="1" applyAlignment="1" applyProtection="1">
      <alignment horizontal="right" vertical="center" wrapText="1"/>
    </xf>
    <xf numFmtId="0" fontId="5" fillId="3" borderId="43" xfId="1" applyFont="1" applyFill="1" applyBorder="1" applyAlignment="1" applyProtection="1">
      <alignment horizontal="center" vertical="center" wrapText="1"/>
    </xf>
    <xf numFmtId="0" fontId="5" fillId="4" borderId="18" xfId="1" applyFont="1" applyFill="1" applyBorder="1" applyAlignment="1" applyProtection="1">
      <alignment vertical="center" wrapText="1"/>
    </xf>
    <xf numFmtId="0" fontId="5" fillId="4" borderId="18" xfId="1" applyFont="1" applyFill="1" applyBorder="1" applyAlignment="1" applyProtection="1">
      <alignment horizontal="center" vertical="center" wrapText="1"/>
    </xf>
    <xf numFmtId="0" fontId="5" fillId="4" borderId="44" xfId="1" applyFont="1" applyFill="1" applyBorder="1" applyAlignment="1" applyProtection="1">
      <alignment horizontal="right" vertical="center" wrapText="1"/>
    </xf>
    <xf numFmtId="0" fontId="5" fillId="4" borderId="43" xfId="1" applyFont="1" applyFill="1" applyBorder="1" applyAlignment="1" applyProtection="1">
      <alignment horizontal="center" vertical="center" wrapText="1"/>
    </xf>
    <xf numFmtId="0" fontId="5" fillId="4" borderId="46" xfId="1" applyFont="1" applyFill="1" applyBorder="1" applyAlignment="1" applyProtection="1">
      <alignment vertical="center" wrapText="1"/>
    </xf>
    <xf numFmtId="0" fontId="5" fillId="4" borderId="47" xfId="1" applyFont="1" applyFill="1" applyBorder="1" applyAlignment="1" applyProtection="1">
      <alignment horizontal="right" vertical="center" wrapText="1"/>
    </xf>
    <xf numFmtId="0" fontId="5" fillId="4" borderId="46" xfId="1" applyFont="1" applyFill="1" applyBorder="1" applyAlignment="1" applyProtection="1">
      <alignment horizontal="center" vertical="center" wrapText="1"/>
    </xf>
    <xf numFmtId="49" fontId="5" fillId="4" borderId="18" xfId="2" applyNumberFormat="1" applyFont="1" applyFill="1" applyBorder="1" applyAlignment="1" applyProtection="1">
      <alignment horizontal="left" vertical="center" wrapText="1"/>
    </xf>
    <xf numFmtId="49" fontId="5" fillId="4" borderId="30" xfId="2" applyNumberFormat="1" applyFont="1" applyFill="1" applyBorder="1" applyAlignment="1" applyProtection="1">
      <alignment horizontal="left" vertical="center" wrapText="1"/>
    </xf>
    <xf numFmtId="49" fontId="3" fillId="4" borderId="18" xfId="1" applyNumberFormat="1" applyFont="1" applyFill="1" applyBorder="1" applyAlignment="1" applyProtection="1">
      <alignment horizontal="center" vertical="center"/>
    </xf>
    <xf numFmtId="49" fontId="5" fillId="4" borderId="30" xfId="1" applyNumberFormat="1" applyFont="1" applyFill="1" applyBorder="1" applyAlignment="1" applyProtection="1">
      <alignment horizontal="right" vertical="center" wrapText="1"/>
    </xf>
    <xf numFmtId="8" fontId="5" fillId="4" borderId="18" xfId="1" applyNumberFormat="1" applyFont="1" applyFill="1" applyBorder="1" applyAlignment="1" applyProtection="1">
      <alignment horizontal="right" vertical="center" wrapText="1"/>
    </xf>
    <xf numFmtId="49" fontId="5" fillId="3" borderId="11" xfId="2" applyNumberFormat="1" applyFont="1" applyFill="1" applyBorder="1" applyAlignment="1" applyProtection="1">
      <alignment horizontal="left" vertical="center" wrapText="1"/>
    </xf>
    <xf numFmtId="49" fontId="5" fillId="3" borderId="58" xfId="2" applyNumberFormat="1" applyFont="1" applyFill="1" applyBorder="1" applyAlignment="1" applyProtection="1">
      <alignment horizontal="left" vertical="center" wrapText="1"/>
    </xf>
    <xf numFmtId="49" fontId="5" fillId="3" borderId="52" xfId="2" applyNumberFormat="1" applyFont="1" applyFill="1" applyBorder="1" applyAlignment="1" applyProtection="1">
      <alignment horizontal="left" vertical="center" wrapText="1"/>
    </xf>
    <xf numFmtId="49" fontId="5" fillId="3" borderId="29" xfId="2" applyNumberFormat="1" applyFont="1" applyFill="1" applyBorder="1" applyAlignment="1" applyProtection="1">
      <alignment horizontal="left" vertical="center" wrapText="1"/>
    </xf>
    <xf numFmtId="49" fontId="5" fillId="3" borderId="28" xfId="2" applyNumberFormat="1" applyFont="1" applyFill="1" applyBorder="1" applyAlignment="1" applyProtection="1">
      <alignment horizontal="right" vertical="center" wrapText="1"/>
    </xf>
    <xf numFmtId="49" fontId="5" fillId="3" borderId="29" xfId="2" applyNumberFormat="1" applyFont="1" applyFill="1" applyBorder="1" applyAlignment="1" applyProtection="1">
      <alignment horizontal="center" vertical="center" wrapText="1"/>
    </xf>
    <xf numFmtId="49" fontId="5" fillId="3" borderId="60" xfId="2" applyNumberFormat="1" applyFont="1" applyFill="1" applyBorder="1" applyAlignment="1" applyProtection="1">
      <alignment horizontal="left" vertical="center" wrapText="1"/>
    </xf>
    <xf numFmtId="49" fontId="5" fillId="3" borderId="61" xfId="2" applyNumberFormat="1" applyFont="1" applyFill="1" applyBorder="1" applyAlignment="1" applyProtection="1">
      <alignment horizontal="right" vertical="center" wrapText="1"/>
    </xf>
    <xf numFmtId="49" fontId="5" fillId="3" borderId="60" xfId="2" applyNumberFormat="1" applyFont="1" applyFill="1" applyBorder="1" applyAlignment="1" applyProtection="1">
      <alignment horizontal="center" vertical="center" wrapText="1"/>
    </xf>
    <xf numFmtId="49" fontId="5" fillId="3" borderId="17" xfId="2" applyNumberFormat="1" applyFont="1" applyFill="1" applyBorder="1" applyAlignment="1" applyProtection="1">
      <alignment horizontal="left" vertical="center" wrapText="1"/>
    </xf>
    <xf numFmtId="49" fontId="5" fillId="3" borderId="62" xfId="2" applyNumberFormat="1" applyFont="1" applyFill="1" applyBorder="1" applyAlignment="1" applyProtection="1">
      <alignment horizontal="left" vertical="center" wrapText="1"/>
    </xf>
    <xf numFmtId="49" fontId="5" fillId="3" borderId="33" xfId="2" applyNumberFormat="1" applyFont="1" applyFill="1" applyBorder="1" applyAlignment="1" applyProtection="1">
      <alignment horizontal="left" vertical="center" wrapText="1"/>
    </xf>
    <xf numFmtId="49" fontId="5" fillId="4" borderId="29" xfId="2" applyNumberFormat="1" applyFont="1" applyFill="1" applyBorder="1" applyAlignment="1" applyProtection="1">
      <alignment horizontal="left" vertical="center" wrapText="1"/>
    </xf>
  </cellXfs>
  <cellStyles count="4">
    <cellStyle name="Standard" xfId="0" builtinId="0"/>
    <cellStyle name="Standard 2" xfId="3" xr:uid="{7280761C-A60C-45F2-8063-80C0D4B2C553}"/>
    <cellStyle name="Standard 2 2" xfId="1" xr:uid="{47E9A7F0-7332-43CE-8E0D-5B8641848363}"/>
    <cellStyle name="Standard 5 2" xfId="2" xr:uid="{E9BD2ED6-825D-430E-8B7B-17F6CFE8ED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0</xdr:row>
      <xdr:rowOff>30480</xdr:rowOff>
    </xdr:from>
    <xdr:to>
      <xdr:col>0</xdr:col>
      <xdr:colOff>434340</xdr:colOff>
      <xdr:row>1</xdr:row>
      <xdr:rowOff>285990</xdr:rowOff>
    </xdr:to>
    <xdr:pic>
      <xdr:nvPicPr>
        <xdr:cNvPr id="2" name="Grafik 1">
          <a:extLst>
            <a:ext uri="{FF2B5EF4-FFF2-40B4-BE49-F238E27FC236}">
              <a16:creationId xmlns:a16="http://schemas.microsoft.com/office/drawing/2014/main" id="{D3312B86-14CF-436D-BA5B-7A1C0EA6A2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30480"/>
          <a:ext cx="381000" cy="45363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E74C-A255-4BE7-B636-624C479C3B87}">
  <sheetPr>
    <pageSetUpPr fitToPage="1"/>
  </sheetPr>
  <dimension ref="A1:N1204"/>
  <sheetViews>
    <sheetView tabSelected="1" zoomScaleNormal="100" workbookViewId="0">
      <pane ySplit="3" topLeftCell="A337" activePane="bottomLeft" state="frozenSplit"/>
      <selection pane="bottomLeft" activeCell="R345" sqref="R345"/>
    </sheetView>
  </sheetViews>
  <sheetFormatPr baseColWidth="10" defaultColWidth="11.42578125" defaultRowHeight="12.75" x14ac:dyDescent="0.25"/>
  <cols>
    <col min="1" max="1" width="15.42578125" style="486" customWidth="1"/>
    <col min="2" max="2" width="10.28515625" style="487" customWidth="1"/>
    <col min="3" max="3" width="48.28515625" style="488" customWidth="1"/>
    <col min="4" max="4" width="8.7109375" style="479" customWidth="1"/>
    <col min="5" max="5" width="13" style="255" customWidth="1"/>
    <col min="6" max="6" width="24.5703125" style="214" customWidth="1"/>
    <col min="7" max="7" width="28" style="255" customWidth="1"/>
    <col min="8" max="10" width="24.5703125" style="214" hidden="1" customWidth="1"/>
    <col min="11" max="11" width="8.7109375" style="214" hidden="1" customWidth="1"/>
    <col min="12" max="12" width="0" style="54" hidden="1" customWidth="1"/>
    <col min="13" max="13" width="26.5703125" style="161" hidden="1" customWidth="1"/>
    <col min="14" max="14" width="22" style="162" hidden="1" customWidth="1"/>
    <col min="15" max="16384" width="11.42578125" style="56"/>
  </cols>
  <sheetData>
    <row r="1" spans="1:14" s="43" customFormat="1" ht="15.75" x14ac:dyDescent="0.25">
      <c r="A1" s="256" t="s">
        <v>475</v>
      </c>
      <c r="B1" s="257"/>
      <c r="C1" s="258" t="s">
        <v>476</v>
      </c>
      <c r="D1" s="259"/>
      <c r="E1" s="259" t="s">
        <v>1</v>
      </c>
      <c r="F1" s="489"/>
      <c r="G1" s="490"/>
      <c r="H1" s="40"/>
      <c r="I1" s="40"/>
      <c r="J1" s="40"/>
      <c r="K1" s="40"/>
      <c r="L1" s="41"/>
      <c r="M1" s="42"/>
      <c r="N1" s="42"/>
    </row>
    <row r="2" spans="1:14" s="47" customFormat="1" ht="50.25" customHeight="1" thickBot="1" x14ac:dyDescent="0.3">
      <c r="A2" s="260"/>
      <c r="B2" s="261"/>
      <c r="C2" s="262" t="s">
        <v>477</v>
      </c>
      <c r="D2" s="263"/>
      <c r="E2" s="491"/>
      <c r="F2" s="492"/>
      <c r="G2" s="493"/>
      <c r="H2" s="44"/>
      <c r="I2" s="44"/>
      <c r="J2" s="44"/>
      <c r="K2" s="44"/>
      <c r="L2" s="45"/>
      <c r="M2" s="46"/>
      <c r="N2" s="46"/>
    </row>
    <row r="3" spans="1:14" s="52" customFormat="1" ht="29.25" customHeight="1" thickBot="1" x14ac:dyDescent="0.3">
      <c r="A3" s="264"/>
      <c r="B3" s="265" t="s">
        <v>2</v>
      </c>
      <c r="C3" s="266" t="s">
        <v>3</v>
      </c>
      <c r="D3" s="267" t="s">
        <v>4</v>
      </c>
      <c r="E3" s="494" t="s">
        <v>5</v>
      </c>
      <c r="F3" s="495" t="s">
        <v>6</v>
      </c>
      <c r="G3" s="496"/>
      <c r="H3" s="48"/>
      <c r="I3" s="48"/>
      <c r="J3" s="48"/>
      <c r="K3" s="48"/>
      <c r="L3" s="49"/>
      <c r="M3" s="50"/>
      <c r="N3" s="51"/>
    </row>
    <row r="4" spans="1:14" ht="42.75" customHeight="1" x14ac:dyDescent="0.25">
      <c r="A4" s="268" t="s">
        <v>7</v>
      </c>
      <c r="B4" s="269" t="s">
        <v>8</v>
      </c>
      <c r="C4" s="270"/>
      <c r="D4" s="271"/>
      <c r="E4" s="497" t="s">
        <v>9</v>
      </c>
      <c r="F4" s="498"/>
      <c r="G4" s="499"/>
      <c r="H4" s="53"/>
      <c r="I4" s="53"/>
      <c r="J4" s="53"/>
      <c r="K4" s="45"/>
      <c r="M4" s="55"/>
      <c r="N4" s="56"/>
    </row>
    <row r="5" spans="1:14" ht="40.5" customHeight="1" x14ac:dyDescent="0.25">
      <c r="A5" s="272"/>
      <c r="B5" s="273"/>
      <c r="C5" s="274"/>
      <c r="D5" s="275"/>
      <c r="E5" s="500" t="s">
        <v>10</v>
      </c>
      <c r="F5" s="501"/>
      <c r="G5" s="502"/>
      <c r="H5" s="57"/>
      <c r="I5" s="57"/>
      <c r="J5" s="57"/>
      <c r="K5" s="45"/>
      <c r="M5" s="55"/>
      <c r="N5" s="56"/>
    </row>
    <row r="6" spans="1:14" ht="45" customHeight="1" x14ac:dyDescent="0.25">
      <c r="A6" s="272"/>
      <c r="B6" s="273"/>
      <c r="C6" s="274"/>
      <c r="D6" s="275"/>
      <c r="E6" s="503" t="s">
        <v>11</v>
      </c>
      <c r="F6" s="504"/>
      <c r="G6" s="505"/>
      <c r="H6" s="58"/>
      <c r="I6" s="58"/>
      <c r="J6" s="58"/>
      <c r="K6" s="45"/>
      <c r="M6" s="55"/>
      <c r="N6" s="56"/>
    </row>
    <row r="7" spans="1:14" ht="13.5" thickBot="1" x14ac:dyDescent="0.3">
      <c r="A7" s="276"/>
      <c r="B7" s="277"/>
      <c r="C7" s="278"/>
      <c r="D7" s="279"/>
      <c r="E7" s="506" t="s">
        <v>12</v>
      </c>
      <c r="F7" s="507"/>
      <c r="G7" s="508"/>
      <c r="H7" s="59"/>
      <c r="I7" s="59"/>
      <c r="J7" s="59"/>
      <c r="K7" s="45"/>
      <c r="M7" s="55"/>
      <c r="N7" s="56"/>
    </row>
    <row r="8" spans="1:14" ht="44.25" customHeight="1" x14ac:dyDescent="0.25">
      <c r="A8" s="280" t="s">
        <v>13</v>
      </c>
      <c r="B8" s="281" t="s">
        <v>14</v>
      </c>
      <c r="C8" s="282"/>
      <c r="D8" s="283"/>
      <c r="E8" s="509"/>
      <c r="F8" s="510"/>
      <c r="G8" s="511"/>
      <c r="H8" s="60"/>
      <c r="I8" s="60"/>
      <c r="J8" s="60"/>
      <c r="K8" s="45"/>
      <c r="M8" s="55"/>
      <c r="N8" s="56"/>
    </row>
    <row r="9" spans="1:14" s="65" customFormat="1" ht="35.25" customHeight="1" x14ac:dyDescent="0.25">
      <c r="A9" s="284"/>
      <c r="B9" s="285" t="s">
        <v>15</v>
      </c>
      <c r="C9" s="286"/>
      <c r="D9" s="287"/>
      <c r="E9" s="512"/>
      <c r="F9" s="513"/>
      <c r="G9" s="512"/>
      <c r="H9" s="61"/>
      <c r="I9" s="61"/>
      <c r="J9" s="61"/>
      <c r="K9" s="62"/>
      <c r="L9" s="63"/>
      <c r="M9" s="64"/>
    </row>
    <row r="10" spans="1:14" s="65" customFormat="1" ht="62.25" customHeight="1" x14ac:dyDescent="0.25">
      <c r="A10" s="284"/>
      <c r="B10" s="285" t="s">
        <v>16</v>
      </c>
      <c r="C10" s="286"/>
      <c r="D10" s="287"/>
      <c r="E10" s="512"/>
      <c r="F10" s="513"/>
      <c r="G10" s="512"/>
      <c r="H10" s="61"/>
      <c r="I10" s="61"/>
      <c r="J10" s="61"/>
      <c r="K10" s="62"/>
      <c r="L10" s="63"/>
      <c r="M10" s="64"/>
    </row>
    <row r="11" spans="1:14" s="65" customFormat="1" ht="21" customHeight="1" x14ac:dyDescent="0.25">
      <c r="A11" s="284"/>
      <c r="B11" s="285" t="s">
        <v>17</v>
      </c>
      <c r="C11" s="286"/>
      <c r="D11" s="287"/>
      <c r="E11" s="512"/>
      <c r="F11" s="513"/>
      <c r="G11" s="512"/>
      <c r="H11" s="61"/>
      <c r="I11" s="61"/>
      <c r="J11" s="61"/>
      <c r="K11" s="62"/>
      <c r="L11" s="63"/>
      <c r="M11" s="64"/>
    </row>
    <row r="12" spans="1:14" s="65" customFormat="1" ht="38.25" customHeight="1" x14ac:dyDescent="0.25">
      <c r="A12" s="284"/>
      <c r="B12" s="285" t="s">
        <v>18</v>
      </c>
      <c r="C12" s="286"/>
      <c r="D12" s="287"/>
      <c r="E12" s="512"/>
      <c r="F12" s="513"/>
      <c r="G12" s="512"/>
      <c r="H12" s="61"/>
      <c r="I12" s="61"/>
      <c r="J12" s="61"/>
      <c r="K12" s="62"/>
      <c r="L12" s="63"/>
      <c r="M12" s="64"/>
    </row>
    <row r="13" spans="1:14" s="65" customFormat="1" ht="39" customHeight="1" x14ac:dyDescent="0.25">
      <c r="A13" s="284"/>
      <c r="B13" s="288" t="s">
        <v>19</v>
      </c>
      <c r="C13" s="289" t="s">
        <v>20</v>
      </c>
      <c r="D13" s="290"/>
      <c r="E13" s="512"/>
      <c r="F13" s="513"/>
      <c r="G13" s="512"/>
      <c r="H13" s="61"/>
      <c r="I13" s="61"/>
      <c r="J13" s="61"/>
      <c r="K13" s="62"/>
      <c r="L13" s="63"/>
      <c r="M13" s="64"/>
    </row>
    <row r="14" spans="1:14" s="65" customFormat="1" ht="45" customHeight="1" x14ac:dyDescent="0.25">
      <c r="A14" s="284"/>
      <c r="B14" s="288" t="s">
        <v>21</v>
      </c>
      <c r="C14" s="289" t="s">
        <v>22</v>
      </c>
      <c r="D14" s="290"/>
      <c r="E14" s="512"/>
      <c r="F14" s="513"/>
      <c r="G14" s="512"/>
      <c r="H14" s="61"/>
      <c r="I14" s="61"/>
      <c r="J14" s="61"/>
      <c r="K14" s="62"/>
      <c r="L14" s="63"/>
      <c r="M14" s="64"/>
    </row>
    <row r="15" spans="1:14" s="65" customFormat="1" ht="21.75" customHeight="1" x14ac:dyDescent="0.25">
      <c r="A15" s="284"/>
      <c r="B15" s="288" t="s">
        <v>23</v>
      </c>
      <c r="C15" s="289" t="s">
        <v>24</v>
      </c>
      <c r="D15" s="290"/>
      <c r="E15" s="512"/>
      <c r="F15" s="513"/>
      <c r="G15" s="512"/>
      <c r="H15" s="61"/>
      <c r="I15" s="61"/>
      <c r="J15" s="61"/>
      <c r="K15" s="62"/>
      <c r="L15" s="63"/>
      <c r="M15" s="64"/>
    </row>
    <row r="16" spans="1:14" s="65" customFormat="1" ht="20.25" customHeight="1" x14ac:dyDescent="0.25">
      <c r="A16" s="284"/>
      <c r="B16" s="288" t="s">
        <v>25</v>
      </c>
      <c r="C16" s="289" t="s">
        <v>26</v>
      </c>
      <c r="D16" s="290"/>
      <c r="E16" s="512"/>
      <c r="F16" s="513"/>
      <c r="G16" s="512"/>
      <c r="H16" s="61"/>
      <c r="I16" s="61"/>
      <c r="J16" s="61"/>
      <c r="K16" s="62"/>
      <c r="L16" s="63"/>
      <c r="M16" s="64"/>
    </row>
    <row r="17" spans="1:14" s="65" customFormat="1" ht="26.25" customHeight="1" x14ac:dyDescent="0.25">
      <c r="A17" s="284"/>
      <c r="B17" s="288" t="s">
        <v>27</v>
      </c>
      <c r="C17" s="289" t="s">
        <v>28</v>
      </c>
      <c r="D17" s="290"/>
      <c r="E17" s="512"/>
      <c r="F17" s="513"/>
      <c r="G17" s="512"/>
      <c r="H17" s="61"/>
      <c r="I17" s="61"/>
      <c r="J17" s="61"/>
      <c r="K17" s="62"/>
      <c r="L17" s="63"/>
      <c r="M17" s="64"/>
    </row>
    <row r="18" spans="1:14" s="70" customFormat="1" ht="45" customHeight="1" thickBot="1" x14ac:dyDescent="0.3">
      <c r="A18" s="291"/>
      <c r="B18" s="292" t="s">
        <v>29</v>
      </c>
      <c r="C18" s="293" t="s">
        <v>30</v>
      </c>
      <c r="D18" s="294"/>
      <c r="E18" s="514"/>
      <c r="F18" s="515"/>
      <c r="G18" s="514"/>
      <c r="H18" s="66"/>
      <c r="I18" s="66"/>
      <c r="J18" s="66"/>
      <c r="K18" s="67"/>
      <c r="L18" s="68"/>
      <c r="M18" s="69"/>
    </row>
    <row r="19" spans="1:14" ht="90" customHeight="1" thickBot="1" x14ac:dyDescent="0.3">
      <c r="A19" s="295" t="s">
        <v>31</v>
      </c>
      <c r="B19" s="296">
        <v>1</v>
      </c>
      <c r="C19" s="297" t="s">
        <v>32</v>
      </c>
      <c r="D19" s="298"/>
      <c r="E19" s="509"/>
      <c r="F19" s="510"/>
      <c r="G19" s="509"/>
      <c r="H19" s="60"/>
      <c r="I19" s="60"/>
      <c r="J19" s="60"/>
      <c r="K19" s="45"/>
      <c r="M19" s="55"/>
      <c r="N19" s="56"/>
    </row>
    <row r="20" spans="1:14" s="74" customFormat="1" ht="54.75" customHeight="1" thickBot="1" x14ac:dyDescent="0.3">
      <c r="A20" s="299" t="s">
        <v>33</v>
      </c>
      <c r="B20" s="300">
        <v>2</v>
      </c>
      <c r="C20" s="301" t="s">
        <v>34</v>
      </c>
      <c r="D20" s="302"/>
      <c r="E20" s="494"/>
      <c r="F20" s="516"/>
      <c r="G20" s="494"/>
      <c r="H20" s="48"/>
      <c r="I20" s="48"/>
      <c r="J20" s="48"/>
      <c r="K20" s="71"/>
      <c r="L20" s="72"/>
      <c r="M20" s="73"/>
    </row>
    <row r="21" spans="1:14" ht="90" customHeight="1" thickBot="1" x14ac:dyDescent="0.25">
      <c r="A21" s="295" t="s">
        <v>35</v>
      </c>
      <c r="B21" s="300">
        <v>3</v>
      </c>
      <c r="C21" s="303" t="s">
        <v>36</v>
      </c>
      <c r="D21" s="304"/>
      <c r="E21" s="509"/>
      <c r="F21" s="510"/>
      <c r="G21" s="509"/>
      <c r="H21" s="60"/>
      <c r="I21" s="60"/>
      <c r="J21" s="60"/>
      <c r="K21" s="45"/>
      <c r="M21" s="55"/>
      <c r="N21" s="56"/>
    </row>
    <row r="22" spans="1:14" s="74" customFormat="1" ht="77.25" customHeight="1" thickBot="1" x14ac:dyDescent="0.3">
      <c r="A22" s="299" t="s">
        <v>37</v>
      </c>
      <c r="B22" s="300">
        <v>4</v>
      </c>
      <c r="C22" s="301" t="s">
        <v>38</v>
      </c>
      <c r="D22" s="302"/>
      <c r="E22" s="494"/>
      <c r="F22" s="516"/>
      <c r="G22" s="494"/>
      <c r="H22" s="48"/>
      <c r="I22" s="48"/>
      <c r="J22" s="48"/>
      <c r="K22" s="71"/>
      <c r="L22" s="72"/>
      <c r="M22" s="73"/>
    </row>
    <row r="23" spans="1:14" s="74" customFormat="1" ht="84" customHeight="1" thickBot="1" x14ac:dyDescent="0.3">
      <c r="A23" s="305" t="s">
        <v>39</v>
      </c>
      <c r="B23" s="300">
        <v>5</v>
      </c>
      <c r="C23" s="301" t="s">
        <v>40</v>
      </c>
      <c r="D23" s="302"/>
      <c r="E23" s="494"/>
      <c r="F23" s="516"/>
      <c r="G23" s="494"/>
      <c r="H23" s="48"/>
      <c r="I23" s="48"/>
      <c r="J23" s="48"/>
      <c r="K23" s="71"/>
      <c r="L23" s="72"/>
      <c r="M23" s="73"/>
    </row>
    <row r="24" spans="1:14" s="74" customFormat="1" ht="45" customHeight="1" thickBot="1" x14ac:dyDescent="0.3">
      <c r="A24" s="299" t="s">
        <v>41</v>
      </c>
      <c r="B24" s="300">
        <v>6</v>
      </c>
      <c r="C24" s="301" t="s">
        <v>42</v>
      </c>
      <c r="D24" s="302"/>
      <c r="E24" s="494"/>
      <c r="F24" s="516"/>
      <c r="G24" s="494"/>
      <c r="H24" s="48"/>
      <c r="I24" s="48"/>
      <c r="J24" s="48"/>
      <c r="K24" s="71"/>
      <c r="L24" s="72"/>
      <c r="M24" s="73"/>
    </row>
    <row r="25" spans="1:14" s="74" customFormat="1" ht="78" customHeight="1" thickBot="1" x14ac:dyDescent="0.3">
      <c r="A25" s="299" t="s">
        <v>43</v>
      </c>
      <c r="B25" s="300">
        <v>7</v>
      </c>
      <c r="C25" s="301" t="s">
        <v>44</v>
      </c>
      <c r="D25" s="302"/>
      <c r="E25" s="494"/>
      <c r="F25" s="516"/>
      <c r="G25" s="494"/>
      <c r="H25" s="48"/>
      <c r="I25" s="48"/>
      <c r="J25" s="48"/>
      <c r="K25" s="71"/>
      <c r="L25" s="72"/>
      <c r="M25" s="73"/>
    </row>
    <row r="26" spans="1:14" s="74" customFormat="1" ht="102.75" customHeight="1" thickBot="1" x14ac:dyDescent="0.3">
      <c r="A26" s="299" t="s">
        <v>45</v>
      </c>
      <c r="B26" s="300">
        <v>8</v>
      </c>
      <c r="C26" s="301" t="s">
        <v>46</v>
      </c>
      <c r="D26" s="302"/>
      <c r="E26" s="494"/>
      <c r="F26" s="516"/>
      <c r="G26" s="494"/>
      <c r="H26" s="48"/>
      <c r="I26" s="48"/>
      <c r="J26" s="48"/>
      <c r="K26" s="71"/>
      <c r="L26" s="72"/>
      <c r="M26" s="73"/>
    </row>
    <row r="27" spans="1:14" s="74" customFormat="1" ht="51.75" customHeight="1" thickBot="1" x14ac:dyDescent="0.3">
      <c r="A27" s="299" t="s">
        <v>47</v>
      </c>
      <c r="B27" s="300">
        <v>9</v>
      </c>
      <c r="C27" s="301" t="s">
        <v>48</v>
      </c>
      <c r="D27" s="302"/>
      <c r="E27" s="494"/>
      <c r="F27" s="516"/>
      <c r="G27" s="494"/>
      <c r="H27" s="48"/>
      <c r="I27" s="48"/>
      <c r="J27" s="48"/>
      <c r="K27" s="71"/>
      <c r="L27" s="72"/>
      <c r="M27" s="73"/>
    </row>
    <row r="28" spans="1:14" s="74" customFormat="1" ht="58.5" customHeight="1" thickBot="1" x14ac:dyDescent="0.3">
      <c r="A28" s="299" t="s">
        <v>49</v>
      </c>
      <c r="B28" s="300">
        <v>10</v>
      </c>
      <c r="C28" s="301" t="s">
        <v>50</v>
      </c>
      <c r="D28" s="302"/>
      <c r="E28" s="494"/>
      <c r="F28" s="516"/>
      <c r="G28" s="494"/>
      <c r="H28" s="48"/>
      <c r="I28" s="48"/>
      <c r="J28" s="48"/>
      <c r="K28" s="71"/>
      <c r="L28" s="72"/>
      <c r="M28" s="73"/>
    </row>
    <row r="29" spans="1:14" s="79" customFormat="1" ht="144" customHeight="1" x14ac:dyDescent="0.25">
      <c r="A29" s="284" t="s">
        <v>51</v>
      </c>
      <c r="B29" s="306">
        <v>11</v>
      </c>
      <c r="C29" s="307" t="s">
        <v>52</v>
      </c>
      <c r="D29" s="308"/>
      <c r="E29" s="517"/>
      <c r="F29" s="518"/>
      <c r="G29" s="517"/>
      <c r="H29" s="75"/>
      <c r="I29" s="75"/>
      <c r="J29" s="75"/>
      <c r="K29" s="76"/>
      <c r="L29" s="77"/>
      <c r="M29" s="78"/>
    </row>
    <row r="30" spans="1:14" s="70" customFormat="1" ht="187.5" customHeight="1" thickBot="1" x14ac:dyDescent="0.3">
      <c r="A30" s="291"/>
      <c r="B30" s="309"/>
      <c r="C30" s="293" t="s">
        <v>53</v>
      </c>
      <c r="D30" s="294"/>
      <c r="E30" s="514"/>
      <c r="F30" s="515"/>
      <c r="G30" s="514"/>
      <c r="H30" s="66"/>
      <c r="I30" s="66"/>
      <c r="J30" s="66"/>
      <c r="K30" s="67"/>
      <c r="L30" s="68"/>
      <c r="M30" s="69"/>
    </row>
    <row r="31" spans="1:14" s="74" customFormat="1" ht="77.25" customHeight="1" thickBot="1" x14ac:dyDescent="0.3">
      <c r="A31" s="299" t="s">
        <v>54</v>
      </c>
      <c r="B31" s="300">
        <v>12</v>
      </c>
      <c r="C31" s="301" t="s">
        <v>55</v>
      </c>
      <c r="D31" s="302"/>
      <c r="E31" s="494"/>
      <c r="F31" s="516"/>
      <c r="G31" s="494"/>
      <c r="H31" s="48"/>
      <c r="I31" s="48"/>
      <c r="J31" s="48"/>
      <c r="K31" s="71"/>
      <c r="L31" s="72"/>
      <c r="M31" s="73"/>
    </row>
    <row r="32" spans="1:14" s="85" customFormat="1" ht="12.75" customHeight="1" x14ac:dyDescent="0.25">
      <c r="A32" s="310" t="s">
        <v>56</v>
      </c>
      <c r="B32" s="311" t="s">
        <v>57</v>
      </c>
      <c r="C32" s="312" t="s">
        <v>58</v>
      </c>
      <c r="D32" s="313"/>
      <c r="E32" s="519"/>
      <c r="F32" s="80" t="s">
        <v>59</v>
      </c>
      <c r="G32" s="1"/>
      <c r="H32" s="81"/>
      <c r="I32" s="81"/>
      <c r="J32" s="81"/>
      <c r="K32" s="82"/>
      <c r="L32" s="83"/>
      <c r="M32" s="84"/>
    </row>
    <row r="33" spans="1:14" s="91" customFormat="1" ht="15" customHeight="1" x14ac:dyDescent="0.25">
      <c r="A33" s="314"/>
      <c r="B33" s="315"/>
      <c r="C33" s="316"/>
      <c r="D33" s="317"/>
      <c r="E33" s="520"/>
      <c r="F33" s="86" t="s">
        <v>60</v>
      </c>
      <c r="G33" s="2"/>
      <c r="H33" s="87"/>
      <c r="I33" s="87"/>
      <c r="J33" s="87"/>
      <c r="K33" s="88"/>
      <c r="L33" s="89"/>
      <c r="M33" s="90"/>
    </row>
    <row r="34" spans="1:14" s="91" customFormat="1" ht="15" customHeight="1" x14ac:dyDescent="0.25">
      <c r="A34" s="314"/>
      <c r="B34" s="315"/>
      <c r="C34" s="316"/>
      <c r="D34" s="317"/>
      <c r="E34" s="520"/>
      <c r="F34" s="86" t="s">
        <v>61</v>
      </c>
      <c r="G34" s="2"/>
      <c r="H34" s="87"/>
      <c r="I34" s="87"/>
      <c r="J34" s="87"/>
      <c r="K34" s="88"/>
      <c r="L34" s="89"/>
      <c r="M34" s="90"/>
    </row>
    <row r="35" spans="1:14" s="91" customFormat="1" ht="15" customHeight="1" x14ac:dyDescent="0.25">
      <c r="A35" s="314"/>
      <c r="B35" s="315"/>
      <c r="C35" s="316"/>
      <c r="D35" s="317"/>
      <c r="E35" s="520"/>
      <c r="F35" s="86" t="s">
        <v>62</v>
      </c>
      <c r="G35" s="2"/>
      <c r="H35" s="87"/>
      <c r="I35" s="87"/>
      <c r="J35" s="87"/>
      <c r="K35" s="88"/>
      <c r="L35" s="89"/>
      <c r="M35" s="90"/>
    </row>
    <row r="36" spans="1:14" s="97" customFormat="1" ht="15.75" customHeight="1" thickBot="1" x14ac:dyDescent="0.3">
      <c r="A36" s="318"/>
      <c r="B36" s="319"/>
      <c r="C36" s="320"/>
      <c r="D36" s="321"/>
      <c r="E36" s="521"/>
      <c r="F36" s="92" t="s">
        <v>63</v>
      </c>
      <c r="G36" s="3"/>
      <c r="H36" s="93"/>
      <c r="I36" s="93"/>
      <c r="J36" s="93"/>
      <c r="K36" s="94"/>
      <c r="L36" s="95"/>
      <c r="M36" s="96"/>
    </row>
    <row r="37" spans="1:14" s="103" customFormat="1" ht="31.5" customHeight="1" x14ac:dyDescent="0.25">
      <c r="A37" s="322" t="s">
        <v>64</v>
      </c>
      <c r="B37" s="323">
        <f>B32+1</f>
        <v>14</v>
      </c>
      <c r="C37" s="297" t="s">
        <v>480</v>
      </c>
      <c r="D37" s="298"/>
      <c r="E37" s="98" t="s">
        <v>65</v>
      </c>
      <c r="F37" s="99" t="s">
        <v>66</v>
      </c>
      <c r="G37" s="4"/>
      <c r="H37" s="100"/>
      <c r="I37" s="100"/>
      <c r="J37" s="100"/>
      <c r="K37" s="101"/>
      <c r="L37" s="99"/>
      <c r="M37" s="102">
        <f>G37</f>
        <v>0</v>
      </c>
      <c r="N37" s="102"/>
    </row>
    <row r="38" spans="1:14" s="110" customFormat="1" ht="33" customHeight="1" thickBot="1" x14ac:dyDescent="0.3">
      <c r="A38" s="324"/>
      <c r="B38" s="325">
        <f t="shared" ref="B38:B49" si="0">B37+1</f>
        <v>15</v>
      </c>
      <c r="C38" s="326" t="s">
        <v>67</v>
      </c>
      <c r="D38" s="327"/>
      <c r="E38" s="104"/>
      <c r="F38" s="105" t="s">
        <v>68</v>
      </c>
      <c r="G38" s="5"/>
      <c r="H38" s="106"/>
      <c r="I38" s="106"/>
      <c r="J38" s="106"/>
      <c r="K38" s="107"/>
      <c r="L38" s="108"/>
      <c r="M38" s="109"/>
      <c r="N38" s="109"/>
    </row>
    <row r="39" spans="1:14" s="74" customFormat="1" ht="39" customHeight="1" thickBot="1" x14ac:dyDescent="0.3">
      <c r="A39" s="305" t="s">
        <v>69</v>
      </c>
      <c r="B39" s="328">
        <f t="shared" si="0"/>
        <v>16</v>
      </c>
      <c r="C39" s="301" t="s">
        <v>70</v>
      </c>
      <c r="D39" s="302"/>
      <c r="E39" s="111" t="s">
        <v>65</v>
      </c>
      <c r="F39" s="112" t="s">
        <v>71</v>
      </c>
      <c r="G39" s="6"/>
      <c r="H39" s="113"/>
      <c r="I39" s="113"/>
      <c r="J39" s="113"/>
      <c r="K39" s="114"/>
      <c r="L39" s="112"/>
      <c r="M39" s="115">
        <f>G39</f>
        <v>0</v>
      </c>
      <c r="N39" s="115"/>
    </row>
    <row r="40" spans="1:14" s="74" customFormat="1" ht="26.25" customHeight="1" thickBot="1" x14ac:dyDescent="0.3">
      <c r="A40" s="305" t="s">
        <v>72</v>
      </c>
      <c r="B40" s="328">
        <f t="shared" si="0"/>
        <v>17</v>
      </c>
      <c r="C40" s="301" t="s">
        <v>73</v>
      </c>
      <c r="D40" s="302"/>
      <c r="E40" s="111" t="s">
        <v>65</v>
      </c>
      <c r="F40" s="112" t="s">
        <v>74</v>
      </c>
      <c r="G40" s="6"/>
      <c r="H40" s="113"/>
      <c r="I40" s="113"/>
      <c r="J40" s="113"/>
      <c r="K40" s="114"/>
      <c r="L40" s="112"/>
      <c r="M40" s="115"/>
      <c r="N40" s="115"/>
    </row>
    <row r="41" spans="1:14" s="74" customFormat="1" ht="26.25" customHeight="1" thickBot="1" x14ac:dyDescent="0.3">
      <c r="A41" s="305" t="s">
        <v>75</v>
      </c>
      <c r="B41" s="328">
        <f t="shared" si="0"/>
        <v>18</v>
      </c>
      <c r="C41" s="329" t="s">
        <v>0</v>
      </c>
      <c r="D41" s="330"/>
      <c r="E41" s="111" t="s">
        <v>65</v>
      </c>
      <c r="F41" s="112" t="s">
        <v>76</v>
      </c>
      <c r="G41" s="7"/>
      <c r="H41" s="113"/>
      <c r="I41" s="113"/>
      <c r="J41" s="113"/>
      <c r="K41" s="114"/>
      <c r="L41" s="112"/>
      <c r="M41" s="115"/>
      <c r="N41" s="115"/>
    </row>
    <row r="42" spans="1:14" ht="38.25" x14ac:dyDescent="0.25">
      <c r="A42" s="322" t="s">
        <v>77</v>
      </c>
      <c r="B42" s="323">
        <f t="shared" si="0"/>
        <v>19</v>
      </c>
      <c r="C42" s="331" t="s">
        <v>78</v>
      </c>
      <c r="D42" s="332"/>
      <c r="E42" s="522"/>
      <c r="F42" s="523"/>
      <c r="G42" s="524"/>
      <c r="H42" s="116"/>
      <c r="I42" s="116"/>
      <c r="J42" s="116"/>
      <c r="K42" s="117"/>
      <c r="L42" s="118"/>
      <c r="M42" s="119"/>
      <c r="N42" s="119"/>
    </row>
    <row r="43" spans="1:14" s="65" customFormat="1" ht="26.25" customHeight="1" x14ac:dyDescent="0.25">
      <c r="A43" s="333"/>
      <c r="B43" s="334">
        <f t="shared" si="0"/>
        <v>20</v>
      </c>
      <c r="C43" s="335" t="s">
        <v>79</v>
      </c>
      <c r="D43" s="336"/>
      <c r="E43" s="525"/>
      <c r="F43" s="526"/>
      <c r="G43" s="527"/>
      <c r="H43" s="120"/>
      <c r="I43" s="120"/>
      <c r="J43" s="120"/>
      <c r="K43" s="121"/>
      <c r="L43" s="122"/>
      <c r="M43" s="122"/>
      <c r="N43" s="122"/>
    </row>
    <row r="44" spans="1:14" s="65" customFormat="1" ht="26.25" customHeight="1" x14ac:dyDescent="0.25">
      <c r="A44" s="333"/>
      <c r="B44" s="334">
        <f t="shared" si="0"/>
        <v>21</v>
      </c>
      <c r="C44" s="335" t="s">
        <v>80</v>
      </c>
      <c r="D44" s="336"/>
      <c r="E44" s="525"/>
      <c r="F44" s="526"/>
      <c r="G44" s="527"/>
      <c r="H44" s="120"/>
      <c r="I44" s="120"/>
      <c r="J44" s="120"/>
      <c r="K44" s="121"/>
      <c r="L44" s="122"/>
      <c r="M44" s="122"/>
      <c r="N44" s="122"/>
    </row>
    <row r="45" spans="1:14" s="65" customFormat="1" ht="38.25" x14ac:dyDescent="0.25">
      <c r="A45" s="333"/>
      <c r="B45" s="334">
        <f t="shared" si="0"/>
        <v>22</v>
      </c>
      <c r="C45" s="335" t="s">
        <v>81</v>
      </c>
      <c r="D45" s="336"/>
      <c r="E45" s="525"/>
      <c r="F45" s="526"/>
      <c r="G45" s="527"/>
      <c r="H45" s="120"/>
      <c r="I45" s="120"/>
      <c r="J45" s="120"/>
      <c r="K45" s="121"/>
      <c r="L45" s="122"/>
      <c r="M45" s="122"/>
      <c r="N45" s="122"/>
    </row>
    <row r="46" spans="1:14" s="65" customFormat="1" ht="26.25" customHeight="1" x14ac:dyDescent="0.25">
      <c r="A46" s="333"/>
      <c r="B46" s="334">
        <f t="shared" si="0"/>
        <v>23</v>
      </c>
      <c r="C46" s="335" t="s">
        <v>82</v>
      </c>
      <c r="D46" s="336"/>
      <c r="E46" s="525"/>
      <c r="F46" s="526"/>
      <c r="G46" s="527"/>
      <c r="H46" s="120"/>
      <c r="I46" s="120"/>
      <c r="J46" s="120"/>
      <c r="K46" s="121"/>
      <c r="L46" s="122"/>
      <c r="M46" s="122"/>
      <c r="N46" s="122"/>
    </row>
    <row r="47" spans="1:14" s="65" customFormat="1" ht="51" x14ac:dyDescent="0.25">
      <c r="A47" s="333"/>
      <c r="B47" s="334">
        <f t="shared" si="0"/>
        <v>24</v>
      </c>
      <c r="C47" s="335" t="s">
        <v>83</v>
      </c>
      <c r="D47" s="336"/>
      <c r="E47" s="525"/>
      <c r="F47" s="526"/>
      <c r="G47" s="527"/>
      <c r="H47" s="120"/>
      <c r="I47" s="120"/>
      <c r="J47" s="120"/>
      <c r="K47" s="121"/>
      <c r="L47" s="122"/>
      <c r="M47" s="122"/>
      <c r="N47" s="122"/>
    </row>
    <row r="48" spans="1:14" s="65" customFormat="1" ht="114.75" x14ac:dyDescent="0.25">
      <c r="A48" s="333"/>
      <c r="B48" s="334">
        <f t="shared" si="0"/>
        <v>25</v>
      </c>
      <c r="C48" s="335" t="s">
        <v>84</v>
      </c>
      <c r="D48" s="336"/>
      <c r="E48" s="525"/>
      <c r="F48" s="526"/>
      <c r="G48" s="527"/>
      <c r="H48" s="120"/>
      <c r="I48" s="120"/>
      <c r="J48" s="120"/>
      <c r="K48" s="121"/>
      <c r="L48" s="122"/>
      <c r="M48" s="122"/>
      <c r="N48" s="122"/>
    </row>
    <row r="49" spans="1:14" ht="90" thickBot="1" x14ac:dyDescent="0.3">
      <c r="A49" s="324"/>
      <c r="B49" s="337">
        <f t="shared" si="0"/>
        <v>26</v>
      </c>
      <c r="C49" s="331" t="s">
        <v>85</v>
      </c>
      <c r="D49" s="332"/>
      <c r="E49" s="522"/>
      <c r="F49" s="523"/>
      <c r="G49" s="524"/>
      <c r="H49" s="116"/>
      <c r="I49" s="116"/>
      <c r="J49" s="116"/>
      <c r="K49" s="117"/>
      <c r="L49" s="118"/>
      <c r="M49" s="118"/>
      <c r="N49" s="118"/>
    </row>
    <row r="50" spans="1:14" s="70" customFormat="1" ht="26.25" customHeight="1" thickBot="1" x14ac:dyDescent="0.3">
      <c r="A50" s="338" t="s">
        <v>86</v>
      </c>
      <c r="B50" s="339"/>
      <c r="C50" s="340"/>
      <c r="D50" s="341"/>
      <c r="E50" s="528"/>
      <c r="F50" s="529"/>
      <c r="G50" s="530"/>
      <c r="H50" s="123"/>
      <c r="I50" s="123"/>
      <c r="J50" s="123"/>
      <c r="K50" s="124"/>
      <c r="L50" s="125"/>
      <c r="M50" s="126"/>
      <c r="N50" s="126"/>
    </row>
    <row r="51" spans="1:14" s="129" customFormat="1" ht="76.5" x14ac:dyDescent="0.25">
      <c r="A51" s="342" t="s">
        <v>87</v>
      </c>
      <c r="B51" s="343">
        <f>B49+1</f>
        <v>27</v>
      </c>
      <c r="C51" s="344" t="s">
        <v>88</v>
      </c>
      <c r="D51" s="345"/>
      <c r="E51" s="127"/>
      <c r="F51" s="128" t="s">
        <v>89</v>
      </c>
      <c r="G51" s="8"/>
    </row>
    <row r="52" spans="1:14" s="132" customFormat="1" ht="51" x14ac:dyDescent="0.25">
      <c r="A52" s="346"/>
      <c r="B52" s="347">
        <f t="shared" ref="B52:B114" si="1">B51+1</f>
        <v>28</v>
      </c>
      <c r="C52" s="348" t="s">
        <v>90</v>
      </c>
      <c r="D52" s="349"/>
      <c r="E52" s="130"/>
      <c r="F52" s="131" t="s">
        <v>91</v>
      </c>
      <c r="G52" s="9"/>
    </row>
    <row r="53" spans="1:14" s="135" customFormat="1" ht="38.25" x14ac:dyDescent="0.25">
      <c r="A53" s="346"/>
      <c r="B53" s="347">
        <f t="shared" si="1"/>
        <v>29</v>
      </c>
      <c r="C53" s="350" t="s">
        <v>92</v>
      </c>
      <c r="D53" s="351"/>
      <c r="E53" s="133"/>
      <c r="F53" s="134" t="s">
        <v>93</v>
      </c>
      <c r="G53" s="10"/>
    </row>
    <row r="54" spans="1:14" s="138" customFormat="1" ht="25.5" x14ac:dyDescent="0.25">
      <c r="A54" s="346"/>
      <c r="B54" s="347">
        <f t="shared" si="1"/>
        <v>30</v>
      </c>
      <c r="C54" s="352" t="s">
        <v>94</v>
      </c>
      <c r="D54" s="353"/>
      <c r="E54" s="136"/>
      <c r="F54" s="137" t="s">
        <v>95</v>
      </c>
      <c r="G54" s="11"/>
    </row>
    <row r="55" spans="1:14" s="138" customFormat="1" ht="25.5" x14ac:dyDescent="0.25">
      <c r="A55" s="346"/>
      <c r="B55" s="347">
        <f t="shared" si="1"/>
        <v>31</v>
      </c>
      <c r="C55" s="352" t="s">
        <v>96</v>
      </c>
      <c r="D55" s="353"/>
      <c r="E55" s="136"/>
      <c r="F55" s="137" t="s">
        <v>97</v>
      </c>
      <c r="G55" s="11"/>
    </row>
    <row r="56" spans="1:14" s="138" customFormat="1" ht="25.5" x14ac:dyDescent="0.25">
      <c r="A56" s="346"/>
      <c r="B56" s="347">
        <f t="shared" si="1"/>
        <v>32</v>
      </c>
      <c r="C56" s="352" t="s">
        <v>98</v>
      </c>
      <c r="D56" s="353"/>
      <c r="E56" s="136"/>
      <c r="F56" s="137" t="s">
        <v>99</v>
      </c>
      <c r="G56" s="11"/>
    </row>
    <row r="57" spans="1:14" s="138" customFormat="1" ht="25.5" x14ac:dyDescent="0.25">
      <c r="A57" s="346"/>
      <c r="B57" s="347">
        <f t="shared" si="1"/>
        <v>33</v>
      </c>
      <c r="C57" s="352" t="s">
        <v>100</v>
      </c>
      <c r="D57" s="353"/>
      <c r="E57" s="136"/>
      <c r="F57" s="137" t="s">
        <v>101</v>
      </c>
      <c r="G57" s="11"/>
    </row>
    <row r="58" spans="1:14" s="138" customFormat="1" ht="51" x14ac:dyDescent="0.25">
      <c r="A58" s="346"/>
      <c r="B58" s="347">
        <f t="shared" si="1"/>
        <v>34</v>
      </c>
      <c r="C58" s="352" t="s">
        <v>102</v>
      </c>
      <c r="D58" s="353"/>
      <c r="E58" s="136"/>
      <c r="F58" s="137" t="s">
        <v>103</v>
      </c>
      <c r="G58" s="11"/>
    </row>
    <row r="59" spans="1:14" s="138" customFormat="1" ht="25.5" x14ac:dyDescent="0.25">
      <c r="A59" s="346"/>
      <c r="B59" s="347">
        <f t="shared" si="1"/>
        <v>35</v>
      </c>
      <c r="C59" s="352" t="s">
        <v>104</v>
      </c>
      <c r="D59" s="353"/>
      <c r="E59" s="136"/>
      <c r="F59" s="137" t="s">
        <v>105</v>
      </c>
      <c r="G59" s="11"/>
    </row>
    <row r="60" spans="1:14" s="138" customFormat="1" ht="15" customHeight="1" x14ac:dyDescent="0.25">
      <c r="A60" s="346"/>
      <c r="B60" s="347">
        <f t="shared" si="1"/>
        <v>36</v>
      </c>
      <c r="C60" s="352" t="s">
        <v>106</v>
      </c>
      <c r="D60" s="353"/>
      <c r="E60" s="136"/>
      <c r="F60" s="137" t="s">
        <v>107</v>
      </c>
      <c r="G60" s="11"/>
    </row>
    <row r="61" spans="1:14" s="138" customFormat="1" ht="15" customHeight="1" x14ac:dyDescent="0.25">
      <c r="A61" s="346"/>
      <c r="B61" s="347">
        <f t="shared" si="1"/>
        <v>37</v>
      </c>
      <c r="C61" s="352" t="s">
        <v>108</v>
      </c>
      <c r="D61" s="353"/>
      <c r="E61" s="136"/>
      <c r="F61" s="137" t="s">
        <v>109</v>
      </c>
      <c r="G61" s="11"/>
    </row>
    <row r="62" spans="1:14" s="138" customFormat="1" ht="25.5" x14ac:dyDescent="0.25">
      <c r="A62" s="346"/>
      <c r="B62" s="347">
        <f t="shared" si="1"/>
        <v>38</v>
      </c>
      <c r="C62" s="352" t="s">
        <v>110</v>
      </c>
      <c r="D62" s="353"/>
      <c r="E62" s="136"/>
      <c r="F62" s="137" t="s">
        <v>111</v>
      </c>
      <c r="G62" s="11"/>
    </row>
    <row r="63" spans="1:14" s="138" customFormat="1" ht="25.5" x14ac:dyDescent="0.25">
      <c r="A63" s="346"/>
      <c r="B63" s="347">
        <f t="shared" si="1"/>
        <v>39</v>
      </c>
      <c r="C63" s="352" t="s">
        <v>112</v>
      </c>
      <c r="D63" s="353"/>
      <c r="E63" s="136"/>
      <c r="F63" s="137" t="s">
        <v>113</v>
      </c>
      <c r="G63" s="11"/>
    </row>
    <row r="64" spans="1:14" s="138" customFormat="1" ht="25.5" x14ac:dyDescent="0.25">
      <c r="A64" s="346"/>
      <c r="B64" s="347">
        <f t="shared" si="1"/>
        <v>40</v>
      </c>
      <c r="C64" s="352" t="s">
        <v>114</v>
      </c>
      <c r="D64" s="353"/>
      <c r="E64" s="531"/>
      <c r="F64" s="532"/>
      <c r="G64" s="533"/>
    </row>
    <row r="65" spans="1:7" s="138" customFormat="1" ht="15" customHeight="1" x14ac:dyDescent="0.25">
      <c r="A65" s="346"/>
      <c r="B65" s="347">
        <f t="shared" si="1"/>
        <v>41</v>
      </c>
      <c r="C65" s="352" t="s">
        <v>115</v>
      </c>
      <c r="D65" s="353"/>
      <c r="E65" s="136"/>
      <c r="F65" s="137" t="s">
        <v>116</v>
      </c>
      <c r="G65" s="11"/>
    </row>
    <row r="66" spans="1:7" s="138" customFormat="1" ht="25.5" x14ac:dyDescent="0.25">
      <c r="A66" s="346"/>
      <c r="B66" s="347">
        <f t="shared" si="1"/>
        <v>42</v>
      </c>
      <c r="C66" s="352" t="s">
        <v>117</v>
      </c>
      <c r="D66" s="353"/>
      <c r="E66" s="531"/>
      <c r="F66" s="532"/>
      <c r="G66" s="533"/>
    </row>
    <row r="67" spans="1:7" s="138" customFormat="1" ht="15" customHeight="1" x14ac:dyDescent="0.25">
      <c r="A67" s="346"/>
      <c r="B67" s="347">
        <f t="shared" si="1"/>
        <v>43</v>
      </c>
      <c r="C67" s="352" t="s">
        <v>118</v>
      </c>
      <c r="D67" s="353"/>
      <c r="E67" s="531"/>
      <c r="F67" s="532"/>
      <c r="G67" s="533"/>
    </row>
    <row r="68" spans="1:7" s="138" customFormat="1" ht="15" customHeight="1" x14ac:dyDescent="0.25">
      <c r="A68" s="346"/>
      <c r="B68" s="347">
        <f t="shared" si="1"/>
        <v>44</v>
      </c>
      <c r="C68" s="352" t="s">
        <v>119</v>
      </c>
      <c r="D68" s="353"/>
      <c r="E68" s="531"/>
      <c r="F68" s="532"/>
      <c r="G68" s="533"/>
    </row>
    <row r="69" spans="1:7" s="138" customFormat="1" ht="15" customHeight="1" x14ac:dyDescent="0.25">
      <c r="A69" s="346"/>
      <c r="B69" s="347">
        <f t="shared" si="1"/>
        <v>45</v>
      </c>
      <c r="C69" s="352" t="s">
        <v>120</v>
      </c>
      <c r="D69" s="353"/>
      <c r="E69" s="531"/>
      <c r="F69" s="532"/>
      <c r="G69" s="533"/>
    </row>
    <row r="70" spans="1:7" s="138" customFormat="1" ht="25.5" x14ac:dyDescent="0.25">
      <c r="A70" s="346"/>
      <c r="B70" s="347">
        <f>B69+1</f>
        <v>46</v>
      </c>
      <c r="C70" s="352" t="s">
        <v>121</v>
      </c>
      <c r="D70" s="353"/>
      <c r="E70" s="531"/>
      <c r="F70" s="532"/>
      <c r="G70" s="533"/>
    </row>
    <row r="71" spans="1:7" s="138" customFormat="1" ht="15" customHeight="1" x14ac:dyDescent="0.25">
      <c r="A71" s="346"/>
      <c r="B71" s="347">
        <f>B70+1</f>
        <v>47</v>
      </c>
      <c r="C71" s="352" t="s">
        <v>122</v>
      </c>
      <c r="D71" s="353"/>
      <c r="E71" s="531"/>
      <c r="F71" s="532"/>
      <c r="G71" s="533"/>
    </row>
    <row r="72" spans="1:7" s="138" customFormat="1" ht="51" x14ac:dyDescent="0.25">
      <c r="A72" s="346"/>
      <c r="B72" s="347">
        <f t="shared" si="1"/>
        <v>48</v>
      </c>
      <c r="C72" s="352" t="s">
        <v>123</v>
      </c>
      <c r="D72" s="353"/>
      <c r="E72" s="531"/>
      <c r="F72" s="534"/>
      <c r="G72" s="533"/>
    </row>
    <row r="73" spans="1:7" s="141" customFormat="1" ht="39" thickBot="1" x14ac:dyDescent="0.3">
      <c r="A73" s="354"/>
      <c r="B73" s="355">
        <f t="shared" si="1"/>
        <v>49</v>
      </c>
      <c r="C73" s="356" t="s">
        <v>124</v>
      </c>
      <c r="D73" s="357" t="s">
        <v>4</v>
      </c>
      <c r="E73" s="139"/>
      <c r="F73" s="140" t="s">
        <v>125</v>
      </c>
      <c r="G73" s="12"/>
    </row>
    <row r="74" spans="1:7" s="144" customFormat="1" ht="25.5" x14ac:dyDescent="0.25">
      <c r="A74" s="322" t="s">
        <v>126</v>
      </c>
      <c r="B74" s="358">
        <f t="shared" si="1"/>
        <v>50</v>
      </c>
      <c r="C74" s="359" t="s">
        <v>127</v>
      </c>
      <c r="D74" s="360"/>
      <c r="E74" s="142"/>
      <c r="F74" s="143" t="s">
        <v>128</v>
      </c>
      <c r="G74" s="13"/>
    </row>
    <row r="75" spans="1:7" s="132" customFormat="1" ht="25.5" x14ac:dyDescent="0.25">
      <c r="A75" s="333"/>
      <c r="B75" s="347">
        <f t="shared" si="1"/>
        <v>51</v>
      </c>
      <c r="C75" s="348" t="s">
        <v>129</v>
      </c>
      <c r="D75" s="361"/>
      <c r="E75" s="535"/>
      <c r="F75" s="536"/>
      <c r="G75" s="537"/>
    </row>
    <row r="76" spans="1:7" s="132" customFormat="1" ht="15" customHeight="1" x14ac:dyDescent="0.25">
      <c r="A76" s="333"/>
      <c r="B76" s="347">
        <f t="shared" si="1"/>
        <v>52</v>
      </c>
      <c r="C76" s="348" t="s">
        <v>130</v>
      </c>
      <c r="D76" s="361"/>
      <c r="E76" s="535"/>
      <c r="F76" s="536"/>
      <c r="G76" s="537"/>
    </row>
    <row r="77" spans="1:7" s="146" customFormat="1" ht="15" customHeight="1" thickBot="1" x14ac:dyDescent="0.3">
      <c r="A77" s="324"/>
      <c r="B77" s="355">
        <f t="shared" si="1"/>
        <v>53</v>
      </c>
      <c r="C77" s="362" t="s">
        <v>131</v>
      </c>
      <c r="D77" s="363"/>
      <c r="E77" s="14"/>
      <c r="F77" s="145" t="s">
        <v>132</v>
      </c>
      <c r="G77" s="14"/>
    </row>
    <row r="78" spans="1:7" s="135" customFormat="1" ht="15" customHeight="1" x14ac:dyDescent="0.25">
      <c r="A78" s="364" t="s">
        <v>133</v>
      </c>
      <c r="B78" s="365">
        <f t="shared" si="1"/>
        <v>54</v>
      </c>
      <c r="C78" s="366" t="s">
        <v>134</v>
      </c>
      <c r="D78" s="367"/>
      <c r="E78" s="147"/>
      <c r="F78" s="148"/>
      <c r="G78" s="147"/>
    </row>
    <row r="79" spans="1:7" s="149" customFormat="1" ht="39" thickBot="1" x14ac:dyDescent="0.3">
      <c r="A79" s="368"/>
      <c r="B79" s="355">
        <f t="shared" si="1"/>
        <v>55</v>
      </c>
      <c r="C79" s="369" t="s">
        <v>135</v>
      </c>
      <c r="D79" s="370"/>
      <c r="E79" s="538"/>
      <c r="F79" s="539"/>
      <c r="G79" s="540"/>
    </row>
    <row r="80" spans="1:7" s="149" customFormat="1" ht="26.25" thickBot="1" x14ac:dyDescent="0.3">
      <c r="A80" s="371" t="s">
        <v>136</v>
      </c>
      <c r="B80" s="372">
        <f t="shared" si="1"/>
        <v>56</v>
      </c>
      <c r="C80" s="369" t="s">
        <v>137</v>
      </c>
      <c r="D80" s="370"/>
      <c r="E80" s="538"/>
      <c r="F80" s="539"/>
      <c r="G80" s="540"/>
    </row>
    <row r="81" spans="1:7" s="149" customFormat="1" ht="13.5" thickBot="1" x14ac:dyDescent="0.3">
      <c r="A81" s="371" t="s">
        <v>138</v>
      </c>
      <c r="B81" s="373">
        <f t="shared" si="1"/>
        <v>57</v>
      </c>
      <c r="C81" s="369" t="s">
        <v>139</v>
      </c>
      <c r="D81" s="374"/>
      <c r="E81" s="538"/>
      <c r="F81" s="539"/>
      <c r="G81" s="540"/>
    </row>
    <row r="82" spans="1:7" s="149" customFormat="1" ht="26.25" thickBot="1" x14ac:dyDescent="0.3">
      <c r="A82" s="371" t="s">
        <v>140</v>
      </c>
      <c r="B82" s="372">
        <f t="shared" si="1"/>
        <v>58</v>
      </c>
      <c r="C82" s="375" t="s">
        <v>141</v>
      </c>
      <c r="D82" s="374"/>
      <c r="E82" s="538"/>
      <c r="F82" s="539"/>
      <c r="G82" s="540"/>
    </row>
    <row r="83" spans="1:7" s="149" customFormat="1" ht="13.5" thickBot="1" x14ac:dyDescent="0.3">
      <c r="A83" s="371" t="s">
        <v>142</v>
      </c>
      <c r="B83" s="372">
        <f t="shared" si="1"/>
        <v>59</v>
      </c>
      <c r="C83" s="375" t="s">
        <v>143</v>
      </c>
      <c r="D83" s="374"/>
      <c r="E83" s="150"/>
      <c r="F83" s="151" t="s">
        <v>144</v>
      </c>
      <c r="G83" s="15" t="s">
        <v>145</v>
      </c>
    </row>
    <row r="84" spans="1:7" s="149" customFormat="1" ht="26.25" thickBot="1" x14ac:dyDescent="0.3">
      <c r="A84" s="371" t="s">
        <v>146</v>
      </c>
      <c r="B84" s="372">
        <f t="shared" si="1"/>
        <v>60</v>
      </c>
      <c r="C84" s="369" t="s">
        <v>147</v>
      </c>
      <c r="D84" s="370"/>
      <c r="E84" s="538"/>
      <c r="F84" s="539"/>
      <c r="G84" s="540"/>
    </row>
    <row r="85" spans="1:7" s="132" customFormat="1" ht="15" customHeight="1" x14ac:dyDescent="0.25">
      <c r="A85" s="376"/>
      <c r="B85" s="347">
        <f t="shared" si="1"/>
        <v>61</v>
      </c>
      <c r="C85" s="348" t="s">
        <v>148</v>
      </c>
      <c r="D85" s="349"/>
      <c r="E85" s="535"/>
      <c r="F85" s="541"/>
      <c r="G85" s="537"/>
    </row>
    <row r="86" spans="1:7" s="149" customFormat="1" ht="26.25" thickBot="1" x14ac:dyDescent="0.3">
      <c r="A86" s="368"/>
      <c r="B86" s="372">
        <f t="shared" si="1"/>
        <v>62</v>
      </c>
      <c r="C86" s="369" t="s">
        <v>149</v>
      </c>
      <c r="D86" s="370"/>
      <c r="E86" s="538"/>
      <c r="F86" s="539"/>
      <c r="G86" s="540"/>
    </row>
    <row r="87" spans="1:7" s="152" customFormat="1" ht="64.5" thickBot="1" x14ac:dyDescent="0.3">
      <c r="A87" s="377" t="s">
        <v>150</v>
      </c>
      <c r="B87" s="372">
        <f t="shared" si="1"/>
        <v>63</v>
      </c>
      <c r="C87" s="375" t="s">
        <v>151</v>
      </c>
      <c r="D87" s="378"/>
      <c r="E87" s="542"/>
      <c r="F87" s="543"/>
      <c r="G87" s="544"/>
    </row>
    <row r="88" spans="1:7" s="153" customFormat="1" x14ac:dyDescent="0.25">
      <c r="A88" s="342" t="s">
        <v>152</v>
      </c>
      <c r="B88" s="365">
        <f t="shared" si="1"/>
        <v>64</v>
      </c>
      <c r="C88" s="379" t="s">
        <v>153</v>
      </c>
      <c r="D88" s="380"/>
      <c r="E88" s="545"/>
      <c r="F88" s="546"/>
      <c r="G88" s="547"/>
    </row>
    <row r="89" spans="1:7" s="149" customFormat="1" ht="26.25" thickBot="1" x14ac:dyDescent="0.3">
      <c r="A89" s="354"/>
      <c r="B89" s="372">
        <f t="shared" si="1"/>
        <v>65</v>
      </c>
      <c r="C89" s="369" t="s">
        <v>154</v>
      </c>
      <c r="D89" s="370"/>
      <c r="E89" s="538"/>
      <c r="F89" s="539"/>
      <c r="G89" s="540"/>
    </row>
    <row r="90" spans="1:7" s="132" customFormat="1" ht="102" x14ac:dyDescent="0.25">
      <c r="A90" s="364" t="s">
        <v>155</v>
      </c>
      <c r="B90" s="347">
        <f t="shared" si="1"/>
        <v>66</v>
      </c>
      <c r="C90" s="381" t="s">
        <v>156</v>
      </c>
      <c r="D90" s="361"/>
      <c r="E90" s="535"/>
      <c r="F90" s="541"/>
      <c r="G90" s="537"/>
    </row>
    <row r="91" spans="1:7" s="132" customFormat="1" ht="25.5" x14ac:dyDescent="0.25">
      <c r="A91" s="376"/>
      <c r="B91" s="347">
        <f t="shared" si="1"/>
        <v>67</v>
      </c>
      <c r="C91" s="382" t="s">
        <v>157</v>
      </c>
      <c r="D91" s="361"/>
      <c r="E91" s="535"/>
      <c r="F91" s="541"/>
      <c r="G91" s="537"/>
    </row>
    <row r="92" spans="1:7" s="132" customFormat="1" ht="38.25" x14ac:dyDescent="0.25">
      <c r="A92" s="376"/>
      <c r="B92" s="347">
        <f t="shared" si="1"/>
        <v>68</v>
      </c>
      <c r="C92" s="383" t="s">
        <v>158</v>
      </c>
      <c r="D92" s="361"/>
      <c r="E92" s="535"/>
      <c r="F92" s="541"/>
      <c r="G92" s="537"/>
    </row>
    <row r="93" spans="1:7" s="132" customFormat="1" ht="38.25" x14ac:dyDescent="0.25">
      <c r="A93" s="376"/>
      <c r="B93" s="347">
        <f t="shared" si="1"/>
        <v>69</v>
      </c>
      <c r="C93" s="383" t="s">
        <v>159</v>
      </c>
      <c r="D93" s="361"/>
      <c r="E93" s="535"/>
      <c r="F93" s="541"/>
      <c r="G93" s="537"/>
    </row>
    <row r="94" spans="1:7" s="132" customFormat="1" ht="51" x14ac:dyDescent="0.25">
      <c r="A94" s="376"/>
      <c r="B94" s="347">
        <f t="shared" si="1"/>
        <v>70</v>
      </c>
      <c r="C94" s="383" t="s">
        <v>160</v>
      </c>
      <c r="D94" s="361"/>
      <c r="E94" s="535"/>
      <c r="F94" s="541"/>
      <c r="G94" s="537"/>
    </row>
    <row r="95" spans="1:7" s="132" customFormat="1" ht="15" customHeight="1" x14ac:dyDescent="0.25">
      <c r="A95" s="376"/>
      <c r="B95" s="347">
        <f t="shared" si="1"/>
        <v>71</v>
      </c>
      <c r="C95" s="382" t="s">
        <v>161</v>
      </c>
      <c r="D95" s="361"/>
      <c r="E95" s="535"/>
      <c r="F95" s="541"/>
      <c r="G95" s="537"/>
    </row>
    <row r="96" spans="1:7" s="132" customFormat="1" ht="38.25" x14ac:dyDescent="0.25">
      <c r="A96" s="376"/>
      <c r="B96" s="347">
        <f t="shared" si="1"/>
        <v>72</v>
      </c>
      <c r="C96" s="383" t="s">
        <v>162</v>
      </c>
      <c r="D96" s="361"/>
      <c r="E96" s="535"/>
      <c r="F96" s="541"/>
      <c r="G96" s="537"/>
    </row>
    <row r="97" spans="1:7" s="132" customFormat="1" ht="15" customHeight="1" x14ac:dyDescent="0.25">
      <c r="A97" s="376"/>
      <c r="B97" s="347">
        <f t="shared" si="1"/>
        <v>73</v>
      </c>
      <c r="C97" s="383" t="s">
        <v>163</v>
      </c>
      <c r="D97" s="361"/>
      <c r="E97" s="535"/>
      <c r="F97" s="541"/>
      <c r="G97" s="537"/>
    </row>
    <row r="98" spans="1:7" s="132" customFormat="1" ht="15" customHeight="1" x14ac:dyDescent="0.25">
      <c r="A98" s="376"/>
      <c r="B98" s="347">
        <f t="shared" si="1"/>
        <v>74</v>
      </c>
      <c r="C98" s="383" t="s">
        <v>164</v>
      </c>
      <c r="D98" s="361"/>
      <c r="E98" s="535"/>
      <c r="F98" s="541"/>
      <c r="G98" s="537"/>
    </row>
    <row r="99" spans="1:7" s="132" customFormat="1" ht="25.5" x14ac:dyDescent="0.25">
      <c r="A99" s="376"/>
      <c r="B99" s="347">
        <f t="shared" si="1"/>
        <v>75</v>
      </c>
      <c r="C99" s="383" t="s">
        <v>165</v>
      </c>
      <c r="D99" s="361"/>
      <c r="E99" s="535"/>
      <c r="F99" s="541"/>
      <c r="G99" s="537"/>
    </row>
    <row r="100" spans="1:7" s="132" customFormat="1" x14ac:dyDescent="0.25">
      <c r="A100" s="376"/>
      <c r="B100" s="347">
        <f t="shared" si="1"/>
        <v>76</v>
      </c>
      <c r="C100" s="383" t="s">
        <v>166</v>
      </c>
      <c r="D100" s="361"/>
      <c r="E100" s="535"/>
      <c r="F100" s="541"/>
      <c r="G100" s="537"/>
    </row>
    <row r="101" spans="1:7" s="132" customFormat="1" ht="15" customHeight="1" x14ac:dyDescent="0.25">
      <c r="A101" s="376"/>
      <c r="B101" s="347">
        <f t="shared" si="1"/>
        <v>77</v>
      </c>
      <c r="C101" s="382" t="s">
        <v>167</v>
      </c>
      <c r="D101" s="361"/>
      <c r="E101" s="535"/>
      <c r="F101" s="541"/>
      <c r="G101" s="537"/>
    </row>
    <row r="102" spans="1:7" s="146" customFormat="1" ht="15" customHeight="1" thickBot="1" x14ac:dyDescent="0.3">
      <c r="A102" s="368"/>
      <c r="B102" s="355">
        <f t="shared" si="1"/>
        <v>78</v>
      </c>
      <c r="C102" s="384" t="s">
        <v>168</v>
      </c>
      <c r="D102" s="363"/>
      <c r="E102" s="548"/>
      <c r="F102" s="549"/>
      <c r="G102" s="550"/>
    </row>
    <row r="103" spans="1:7" s="144" customFormat="1" ht="25.5" x14ac:dyDescent="0.25">
      <c r="A103" s="364" t="s">
        <v>169</v>
      </c>
      <c r="B103" s="358">
        <f t="shared" si="1"/>
        <v>79</v>
      </c>
      <c r="C103" s="385"/>
      <c r="D103" s="386"/>
      <c r="E103" s="551"/>
      <c r="F103" s="552" t="s">
        <v>170</v>
      </c>
      <c r="G103" s="551" t="s">
        <v>171</v>
      </c>
    </row>
    <row r="104" spans="1:7" s="132" customFormat="1" ht="25.5" customHeight="1" x14ac:dyDescent="0.25">
      <c r="A104" s="376"/>
      <c r="B104" s="347">
        <f t="shared" si="1"/>
        <v>80</v>
      </c>
      <c r="C104" s="348" t="s">
        <v>172</v>
      </c>
      <c r="D104" s="361"/>
      <c r="E104" s="154" t="s">
        <v>173</v>
      </c>
      <c r="F104" s="16"/>
      <c r="G104" s="9"/>
    </row>
    <row r="105" spans="1:7" s="132" customFormat="1" ht="25.5" x14ac:dyDescent="0.25">
      <c r="A105" s="376"/>
      <c r="B105" s="347">
        <f t="shared" si="1"/>
        <v>81</v>
      </c>
      <c r="C105" s="348" t="s">
        <v>174</v>
      </c>
      <c r="D105" s="361"/>
      <c r="E105" s="155"/>
      <c r="F105" s="16"/>
      <c r="G105" s="9"/>
    </row>
    <row r="106" spans="1:7" s="146" customFormat="1" ht="26.25" thickBot="1" x14ac:dyDescent="0.3">
      <c r="A106" s="368"/>
      <c r="B106" s="355">
        <f t="shared" si="1"/>
        <v>82</v>
      </c>
      <c r="C106" s="387" t="s">
        <v>175</v>
      </c>
      <c r="D106" s="363"/>
      <c r="E106" s="156"/>
      <c r="F106" s="17"/>
      <c r="G106" s="18"/>
    </row>
    <row r="107" spans="1:7" s="149" customFormat="1" ht="39" thickBot="1" x14ac:dyDescent="0.3">
      <c r="A107" s="388" t="s">
        <v>176</v>
      </c>
      <c r="B107" s="372">
        <f t="shared" si="1"/>
        <v>83</v>
      </c>
      <c r="C107" s="369" t="s">
        <v>177</v>
      </c>
      <c r="D107" s="374"/>
      <c r="E107" s="538"/>
      <c r="F107" s="539"/>
      <c r="G107" s="540"/>
    </row>
    <row r="108" spans="1:7" s="152" customFormat="1" ht="13.5" thickBot="1" x14ac:dyDescent="0.3">
      <c r="A108" s="389" t="s">
        <v>178</v>
      </c>
      <c r="B108" s="372">
        <f t="shared" si="1"/>
        <v>84</v>
      </c>
      <c r="C108" s="375" t="s">
        <v>179</v>
      </c>
      <c r="D108" s="390"/>
      <c r="E108" s="542"/>
      <c r="F108" s="543"/>
      <c r="G108" s="544"/>
    </row>
    <row r="109" spans="1:7" s="144" customFormat="1" ht="51" x14ac:dyDescent="0.25">
      <c r="A109" s="342" t="s">
        <v>180</v>
      </c>
      <c r="B109" s="358">
        <f t="shared" si="1"/>
        <v>85</v>
      </c>
      <c r="C109" s="359" t="s">
        <v>181</v>
      </c>
      <c r="D109" s="360"/>
      <c r="E109" s="13"/>
      <c r="F109" s="19"/>
      <c r="G109" s="20"/>
    </row>
    <row r="110" spans="1:7" s="132" customFormat="1" ht="15" customHeight="1" x14ac:dyDescent="0.25">
      <c r="A110" s="346"/>
      <c r="B110" s="347">
        <f t="shared" si="1"/>
        <v>86</v>
      </c>
      <c r="C110" s="348" t="s">
        <v>182</v>
      </c>
      <c r="D110" s="361"/>
      <c r="E110" s="535"/>
      <c r="F110" s="541"/>
      <c r="G110" s="537"/>
    </row>
    <row r="111" spans="1:7" s="132" customFormat="1" ht="15" customHeight="1" x14ac:dyDescent="0.25">
      <c r="A111" s="346"/>
      <c r="B111" s="347">
        <f t="shared" si="1"/>
        <v>87</v>
      </c>
      <c r="C111" s="348" t="s">
        <v>183</v>
      </c>
      <c r="D111" s="361"/>
      <c r="E111" s="535"/>
      <c r="F111" s="541"/>
      <c r="G111" s="537"/>
    </row>
    <row r="112" spans="1:7" s="132" customFormat="1" ht="25.5" x14ac:dyDescent="0.25">
      <c r="A112" s="346"/>
      <c r="B112" s="347">
        <f t="shared" si="1"/>
        <v>88</v>
      </c>
      <c r="C112" s="348" t="s">
        <v>184</v>
      </c>
      <c r="D112" s="361"/>
      <c r="E112" s="535"/>
      <c r="F112" s="541"/>
      <c r="G112" s="537"/>
    </row>
    <row r="113" spans="1:7" s="132" customFormat="1" ht="15" customHeight="1" x14ac:dyDescent="0.25">
      <c r="A113" s="346"/>
      <c r="B113" s="347">
        <f t="shared" si="1"/>
        <v>89</v>
      </c>
      <c r="C113" s="348" t="s">
        <v>122</v>
      </c>
      <c r="D113" s="361"/>
      <c r="E113" s="535"/>
      <c r="F113" s="541"/>
      <c r="G113" s="537"/>
    </row>
    <row r="114" spans="1:7" s="132" customFormat="1" ht="25.5" x14ac:dyDescent="0.25">
      <c r="A114" s="346"/>
      <c r="B114" s="347">
        <f t="shared" si="1"/>
        <v>90</v>
      </c>
      <c r="C114" s="348" t="s">
        <v>185</v>
      </c>
      <c r="D114" s="361"/>
      <c r="E114" s="130"/>
      <c r="F114" s="21"/>
      <c r="G114" s="22"/>
    </row>
    <row r="115" spans="1:7" s="132" customFormat="1" ht="25.5" x14ac:dyDescent="0.25">
      <c r="A115" s="346"/>
      <c r="B115" s="347">
        <f t="shared" ref="B115:B151" si="2">B114+1</f>
        <v>91</v>
      </c>
      <c r="C115" s="348" t="s">
        <v>184</v>
      </c>
      <c r="D115" s="361"/>
      <c r="E115" s="535"/>
      <c r="F115" s="541"/>
      <c r="G115" s="537"/>
    </row>
    <row r="116" spans="1:7" s="132" customFormat="1" ht="25.5" x14ac:dyDescent="0.25">
      <c r="A116" s="346"/>
      <c r="B116" s="347">
        <f t="shared" si="2"/>
        <v>92</v>
      </c>
      <c r="C116" s="348" t="s">
        <v>186</v>
      </c>
      <c r="D116" s="361"/>
      <c r="E116" s="535"/>
      <c r="F116" s="541"/>
      <c r="G116" s="537"/>
    </row>
    <row r="117" spans="1:7" s="132" customFormat="1" ht="25.5" x14ac:dyDescent="0.25">
      <c r="A117" s="346"/>
      <c r="B117" s="347">
        <f t="shared" si="2"/>
        <v>93</v>
      </c>
      <c r="C117" s="348" t="s">
        <v>187</v>
      </c>
      <c r="D117" s="349"/>
      <c r="E117" s="535"/>
      <c r="F117" s="541"/>
      <c r="G117" s="537"/>
    </row>
    <row r="118" spans="1:7" s="132" customFormat="1" ht="25.5" x14ac:dyDescent="0.25">
      <c r="A118" s="346"/>
      <c r="B118" s="347">
        <f t="shared" si="2"/>
        <v>94</v>
      </c>
      <c r="C118" s="348" t="s">
        <v>188</v>
      </c>
      <c r="D118" s="349"/>
      <c r="E118" s="535"/>
      <c r="F118" s="541"/>
      <c r="G118" s="537"/>
    </row>
    <row r="119" spans="1:7" s="132" customFormat="1" ht="15" customHeight="1" x14ac:dyDescent="0.25">
      <c r="A119" s="346"/>
      <c r="B119" s="347">
        <f t="shared" si="2"/>
        <v>95</v>
      </c>
      <c r="C119" s="348" t="s">
        <v>189</v>
      </c>
      <c r="D119" s="349"/>
      <c r="E119" s="535"/>
      <c r="F119" s="541"/>
      <c r="G119" s="537"/>
    </row>
    <row r="120" spans="1:7" s="132" customFormat="1" ht="51" x14ac:dyDescent="0.25">
      <c r="A120" s="346"/>
      <c r="B120" s="347">
        <f t="shared" si="2"/>
        <v>96</v>
      </c>
      <c r="C120" s="348" t="s">
        <v>190</v>
      </c>
      <c r="D120" s="349"/>
      <c r="E120" s="535"/>
      <c r="F120" s="541"/>
      <c r="G120" s="537"/>
    </row>
    <row r="121" spans="1:7" s="132" customFormat="1" ht="15" customHeight="1" x14ac:dyDescent="0.25">
      <c r="A121" s="346"/>
      <c r="B121" s="347">
        <f t="shared" si="2"/>
        <v>97</v>
      </c>
      <c r="C121" s="348" t="s">
        <v>191</v>
      </c>
      <c r="D121" s="349"/>
      <c r="E121" s="535"/>
      <c r="F121" s="541"/>
      <c r="G121" s="537"/>
    </row>
    <row r="122" spans="1:7" s="132" customFormat="1" ht="15" customHeight="1" x14ac:dyDescent="0.25">
      <c r="A122" s="346"/>
      <c r="B122" s="347">
        <f t="shared" si="2"/>
        <v>98</v>
      </c>
      <c r="C122" s="348" t="s">
        <v>192</v>
      </c>
      <c r="D122" s="349"/>
      <c r="E122" s="535"/>
      <c r="F122" s="541"/>
      <c r="G122" s="537"/>
    </row>
    <row r="123" spans="1:7" s="149" customFormat="1" ht="26.25" thickBot="1" x14ac:dyDescent="0.3">
      <c r="A123" s="354"/>
      <c r="B123" s="372">
        <f t="shared" si="2"/>
        <v>99</v>
      </c>
      <c r="C123" s="369" t="s">
        <v>193</v>
      </c>
      <c r="D123" s="374"/>
      <c r="E123" s="538"/>
      <c r="F123" s="539"/>
      <c r="G123" s="540"/>
    </row>
    <row r="124" spans="1:7" s="144" customFormat="1" x14ac:dyDescent="0.25">
      <c r="A124" s="364" t="s">
        <v>194</v>
      </c>
      <c r="B124" s="358">
        <f t="shared" si="2"/>
        <v>100</v>
      </c>
      <c r="C124" s="359" t="s">
        <v>195</v>
      </c>
      <c r="D124" s="391"/>
      <c r="E124" s="553"/>
      <c r="F124" s="554"/>
      <c r="G124" s="551"/>
    </row>
    <row r="125" spans="1:7" s="132" customFormat="1" x14ac:dyDescent="0.25">
      <c r="A125" s="376"/>
      <c r="B125" s="347">
        <f t="shared" si="2"/>
        <v>101</v>
      </c>
      <c r="C125" s="348" t="s">
        <v>196</v>
      </c>
      <c r="D125" s="349"/>
      <c r="E125" s="555"/>
      <c r="F125" s="536"/>
      <c r="G125" s="556"/>
    </row>
    <row r="126" spans="1:7" s="132" customFormat="1" ht="15" customHeight="1" x14ac:dyDescent="0.25">
      <c r="A126" s="376"/>
      <c r="B126" s="347">
        <f t="shared" si="2"/>
        <v>102</v>
      </c>
      <c r="C126" s="348" t="s">
        <v>197</v>
      </c>
      <c r="D126" s="349"/>
      <c r="E126" s="555"/>
      <c r="F126" s="541"/>
      <c r="G126" s="555"/>
    </row>
    <row r="127" spans="1:7" s="132" customFormat="1" ht="25.5" x14ac:dyDescent="0.25">
      <c r="A127" s="376"/>
      <c r="B127" s="347">
        <f t="shared" si="2"/>
        <v>103</v>
      </c>
      <c r="C127" s="348" t="s">
        <v>198</v>
      </c>
      <c r="D127" s="349"/>
      <c r="E127" s="555"/>
      <c r="F127" s="541"/>
      <c r="G127" s="555"/>
    </row>
    <row r="128" spans="1:7" s="132" customFormat="1" ht="25.5" x14ac:dyDescent="0.25">
      <c r="A128" s="376"/>
      <c r="B128" s="347">
        <f t="shared" si="2"/>
        <v>104</v>
      </c>
      <c r="C128" s="348" t="s">
        <v>199</v>
      </c>
      <c r="D128" s="349"/>
      <c r="E128" s="555"/>
      <c r="F128" s="541"/>
      <c r="G128" s="555"/>
    </row>
    <row r="129" spans="1:7" s="132" customFormat="1" ht="25.5" x14ac:dyDescent="0.25">
      <c r="A129" s="376"/>
      <c r="B129" s="347">
        <f t="shared" si="2"/>
        <v>105</v>
      </c>
      <c r="C129" s="348" t="s">
        <v>200</v>
      </c>
      <c r="D129" s="349"/>
      <c r="E129" s="555"/>
      <c r="F129" s="541"/>
      <c r="G129" s="555"/>
    </row>
    <row r="130" spans="1:7" s="132" customFormat="1" ht="15" customHeight="1" x14ac:dyDescent="0.25">
      <c r="A130" s="376"/>
      <c r="B130" s="347">
        <f t="shared" si="2"/>
        <v>106</v>
      </c>
      <c r="C130" s="348" t="s">
        <v>201</v>
      </c>
      <c r="D130" s="349"/>
      <c r="E130" s="555"/>
      <c r="F130" s="541"/>
      <c r="G130" s="555"/>
    </row>
    <row r="131" spans="1:7" s="132" customFormat="1" ht="15" customHeight="1" x14ac:dyDescent="0.25">
      <c r="A131" s="376"/>
      <c r="B131" s="347">
        <f t="shared" si="2"/>
        <v>107</v>
      </c>
      <c r="C131" s="348" t="s">
        <v>202</v>
      </c>
      <c r="D131" s="349"/>
      <c r="E131" s="555"/>
      <c r="F131" s="541"/>
      <c r="G131" s="555"/>
    </row>
    <row r="132" spans="1:7" s="132" customFormat="1" ht="15" customHeight="1" x14ac:dyDescent="0.25">
      <c r="A132" s="376"/>
      <c r="B132" s="347">
        <f t="shared" si="2"/>
        <v>108</v>
      </c>
      <c r="C132" s="348" t="s">
        <v>203</v>
      </c>
      <c r="D132" s="349"/>
      <c r="E132" s="555"/>
      <c r="F132" s="541"/>
      <c r="G132" s="555"/>
    </row>
    <row r="133" spans="1:7" s="132" customFormat="1" ht="25.5" x14ac:dyDescent="0.25">
      <c r="A133" s="376"/>
      <c r="B133" s="347">
        <f t="shared" si="2"/>
        <v>109</v>
      </c>
      <c r="C133" s="348" t="s">
        <v>204</v>
      </c>
      <c r="D133" s="349"/>
      <c r="E133" s="555"/>
      <c r="F133" s="541"/>
      <c r="G133" s="555"/>
    </row>
    <row r="134" spans="1:7" s="132" customFormat="1" ht="15" customHeight="1" x14ac:dyDescent="0.25">
      <c r="A134" s="376"/>
      <c r="B134" s="347">
        <f t="shared" si="2"/>
        <v>110</v>
      </c>
      <c r="C134" s="348" t="s">
        <v>205</v>
      </c>
      <c r="D134" s="349"/>
      <c r="E134" s="555"/>
      <c r="F134" s="541"/>
      <c r="G134" s="555"/>
    </row>
    <row r="135" spans="1:7" s="149" customFormat="1" ht="26.25" thickBot="1" x14ac:dyDescent="0.3">
      <c r="A135" s="368"/>
      <c r="B135" s="372">
        <f t="shared" si="2"/>
        <v>111</v>
      </c>
      <c r="C135" s="369" t="s">
        <v>206</v>
      </c>
      <c r="D135" s="374"/>
      <c r="E135" s="538"/>
      <c r="F135" s="539"/>
      <c r="G135" s="540"/>
    </row>
    <row r="136" spans="1:7" s="135" customFormat="1" x14ac:dyDescent="0.25">
      <c r="A136" s="364" t="s">
        <v>207</v>
      </c>
      <c r="B136" s="358">
        <f t="shared" si="2"/>
        <v>112</v>
      </c>
      <c r="C136" s="392" t="s">
        <v>208</v>
      </c>
      <c r="D136" s="367"/>
      <c r="E136" s="557"/>
      <c r="F136" s="558"/>
      <c r="G136" s="559"/>
    </row>
    <row r="137" spans="1:7" s="146" customFormat="1" ht="26.25" thickBot="1" x14ac:dyDescent="0.3">
      <c r="A137" s="368"/>
      <c r="B137" s="355">
        <f t="shared" si="2"/>
        <v>113</v>
      </c>
      <c r="C137" s="387" t="s">
        <v>209</v>
      </c>
      <c r="D137" s="363"/>
      <c r="E137" s="548"/>
      <c r="F137" s="549"/>
      <c r="G137" s="550"/>
    </row>
    <row r="138" spans="1:7" s="144" customFormat="1" x14ac:dyDescent="0.25">
      <c r="A138" s="364" t="s">
        <v>210</v>
      </c>
      <c r="B138" s="358">
        <f t="shared" si="2"/>
        <v>114</v>
      </c>
      <c r="C138" s="393" t="s">
        <v>211</v>
      </c>
      <c r="D138" s="360"/>
      <c r="E138" s="560"/>
      <c r="F138" s="561"/>
      <c r="G138" s="562"/>
    </row>
    <row r="139" spans="1:7" s="132" customFormat="1" ht="15" customHeight="1" x14ac:dyDescent="0.25">
      <c r="A139" s="376"/>
      <c r="B139" s="347">
        <f t="shared" si="2"/>
        <v>115</v>
      </c>
      <c r="C139" s="382" t="s">
        <v>212</v>
      </c>
      <c r="D139" s="361"/>
      <c r="E139" s="535"/>
      <c r="F139" s="541"/>
      <c r="G139" s="537"/>
    </row>
    <row r="140" spans="1:7" s="132" customFormat="1" ht="38.25" x14ac:dyDescent="0.25">
      <c r="A140" s="376"/>
      <c r="B140" s="347">
        <f t="shared" si="2"/>
        <v>116</v>
      </c>
      <c r="C140" s="381" t="s">
        <v>213</v>
      </c>
      <c r="D140" s="361"/>
      <c r="E140" s="535"/>
      <c r="F140" s="541"/>
      <c r="G140" s="537"/>
    </row>
    <row r="141" spans="1:7" s="132" customFormat="1" ht="25.5" x14ac:dyDescent="0.25">
      <c r="A141" s="376"/>
      <c r="B141" s="347">
        <f t="shared" si="2"/>
        <v>117</v>
      </c>
      <c r="C141" s="381" t="s">
        <v>214</v>
      </c>
      <c r="D141" s="361"/>
      <c r="E141" s="535"/>
      <c r="F141" s="541"/>
      <c r="G141" s="537"/>
    </row>
    <row r="142" spans="1:7" s="149" customFormat="1" ht="26.25" thickBot="1" x14ac:dyDescent="0.3">
      <c r="A142" s="368"/>
      <c r="B142" s="372">
        <f t="shared" si="2"/>
        <v>118</v>
      </c>
      <c r="C142" s="394" t="s">
        <v>215</v>
      </c>
      <c r="D142" s="370"/>
      <c r="E142" s="538"/>
      <c r="F142" s="539"/>
      <c r="G142" s="540"/>
    </row>
    <row r="143" spans="1:7" s="144" customFormat="1" x14ac:dyDescent="0.25">
      <c r="A143" s="342" t="s">
        <v>216</v>
      </c>
      <c r="B143" s="358">
        <f t="shared" si="2"/>
        <v>119</v>
      </c>
      <c r="C143" s="393" t="s">
        <v>217</v>
      </c>
      <c r="D143" s="386"/>
      <c r="E143" s="560"/>
      <c r="F143" s="561"/>
      <c r="G143" s="562"/>
    </row>
    <row r="144" spans="1:7" s="132" customFormat="1" x14ac:dyDescent="0.25">
      <c r="A144" s="346"/>
      <c r="B144" s="347">
        <f t="shared" si="2"/>
        <v>120</v>
      </c>
      <c r="C144" s="382" t="s">
        <v>218</v>
      </c>
      <c r="D144" s="361"/>
      <c r="E144" s="535"/>
      <c r="F144" s="541"/>
      <c r="G144" s="537"/>
    </row>
    <row r="145" spans="1:14" s="132" customFormat="1" x14ac:dyDescent="0.25">
      <c r="A145" s="346"/>
      <c r="B145" s="347">
        <f t="shared" si="2"/>
        <v>121</v>
      </c>
      <c r="C145" s="382" t="s">
        <v>219</v>
      </c>
      <c r="D145" s="361"/>
      <c r="E145" s="535"/>
      <c r="F145" s="541"/>
      <c r="G145" s="537"/>
    </row>
    <row r="146" spans="1:14" s="132" customFormat="1" x14ac:dyDescent="0.25">
      <c r="A146" s="346"/>
      <c r="B146" s="347">
        <f t="shared" si="2"/>
        <v>122</v>
      </c>
      <c r="C146" s="382" t="s">
        <v>220</v>
      </c>
      <c r="D146" s="361"/>
      <c r="E146" s="535"/>
      <c r="F146" s="541"/>
      <c r="G146" s="537"/>
    </row>
    <row r="147" spans="1:14" s="132" customFormat="1" x14ac:dyDescent="0.25">
      <c r="A147" s="346"/>
      <c r="B147" s="347">
        <f t="shared" si="2"/>
        <v>123</v>
      </c>
      <c r="C147" s="382" t="s">
        <v>221</v>
      </c>
      <c r="D147" s="361"/>
      <c r="E147" s="535"/>
      <c r="F147" s="541"/>
      <c r="G147" s="537"/>
    </row>
    <row r="148" spans="1:14" s="132" customFormat="1" ht="25.5" x14ac:dyDescent="0.25">
      <c r="A148" s="346"/>
      <c r="B148" s="347">
        <f t="shared" si="2"/>
        <v>124</v>
      </c>
      <c r="C148" s="348" t="s">
        <v>222</v>
      </c>
      <c r="D148" s="361"/>
      <c r="E148" s="535"/>
      <c r="F148" s="541"/>
      <c r="G148" s="537"/>
    </row>
    <row r="149" spans="1:14" s="149" customFormat="1" ht="13.5" thickBot="1" x14ac:dyDescent="0.3">
      <c r="A149" s="354"/>
      <c r="B149" s="372">
        <f t="shared" si="2"/>
        <v>125</v>
      </c>
      <c r="C149" s="369" t="s">
        <v>223</v>
      </c>
      <c r="D149" s="370"/>
      <c r="E149" s="538"/>
      <c r="F149" s="539"/>
      <c r="G149" s="540"/>
    </row>
    <row r="150" spans="1:14" s="153" customFormat="1" ht="25.5" x14ac:dyDescent="0.25">
      <c r="A150" s="364" t="s">
        <v>224</v>
      </c>
      <c r="B150" s="365">
        <f t="shared" si="2"/>
        <v>126</v>
      </c>
      <c r="C150" s="379" t="s">
        <v>225</v>
      </c>
      <c r="D150" s="380"/>
      <c r="E150" s="545"/>
      <c r="F150" s="546"/>
      <c r="G150" s="547"/>
    </row>
    <row r="151" spans="1:14" s="149" customFormat="1" ht="39" thickBot="1" x14ac:dyDescent="0.3">
      <c r="A151" s="368"/>
      <c r="B151" s="372">
        <f t="shared" si="2"/>
        <v>127</v>
      </c>
      <c r="C151" s="369" t="s">
        <v>226</v>
      </c>
      <c r="D151" s="370"/>
      <c r="E151" s="538"/>
      <c r="F151" s="539"/>
      <c r="G151" s="540"/>
    </row>
    <row r="152" spans="1:14" s="70" customFormat="1" ht="26.25" customHeight="1" thickBot="1" x14ac:dyDescent="0.3">
      <c r="A152" s="338" t="s">
        <v>227</v>
      </c>
      <c r="B152" s="395"/>
      <c r="C152" s="396"/>
      <c r="D152" s="341"/>
      <c r="E152" s="528"/>
      <c r="F152" s="529"/>
      <c r="G152" s="530"/>
      <c r="H152" s="123"/>
      <c r="I152" s="123"/>
      <c r="J152" s="123"/>
      <c r="K152" s="124"/>
      <c r="L152" s="125"/>
      <c r="M152" s="126"/>
      <c r="N152" s="126"/>
    </row>
    <row r="153" spans="1:14" ht="89.25" x14ac:dyDescent="0.25">
      <c r="A153" s="397" t="s">
        <v>77</v>
      </c>
      <c r="B153" s="398">
        <f>B151+1</f>
        <v>128</v>
      </c>
      <c r="C153" s="331" t="s">
        <v>228</v>
      </c>
      <c r="D153" s="332"/>
      <c r="E153" s="157"/>
      <c r="F153" s="158" t="s">
        <v>229</v>
      </c>
      <c r="G153" s="23"/>
      <c r="H153" s="159"/>
      <c r="I153" s="159"/>
      <c r="J153" s="159"/>
      <c r="K153" s="160"/>
    </row>
    <row r="154" spans="1:14" s="65" customFormat="1" ht="93" customHeight="1" x14ac:dyDescent="0.2">
      <c r="A154" s="399"/>
      <c r="B154" s="400">
        <f t="shared" ref="B154:B217" si="3">B153+1</f>
        <v>129</v>
      </c>
      <c r="C154" s="401" t="s">
        <v>230</v>
      </c>
      <c r="D154" s="336"/>
      <c r="E154" s="527"/>
      <c r="F154" s="563"/>
      <c r="G154" s="527"/>
      <c r="H154" s="163"/>
      <c r="I154" s="163"/>
      <c r="J154" s="163"/>
      <c r="K154" s="164"/>
      <c r="L154" s="63"/>
      <c r="M154" s="165"/>
      <c r="N154" s="166"/>
    </row>
    <row r="155" spans="1:14" ht="140.25" x14ac:dyDescent="0.25">
      <c r="A155" s="399"/>
      <c r="B155" s="400">
        <f t="shared" si="3"/>
        <v>130</v>
      </c>
      <c r="C155" s="402" t="s">
        <v>231</v>
      </c>
      <c r="D155" s="332"/>
      <c r="E155" s="524"/>
      <c r="F155" s="564"/>
      <c r="G155" s="524"/>
      <c r="H155" s="167"/>
      <c r="I155" s="167"/>
      <c r="J155" s="167"/>
      <c r="K155" s="160"/>
    </row>
    <row r="156" spans="1:14" s="173" customFormat="1" ht="127.5" x14ac:dyDescent="0.25">
      <c r="A156" s="399"/>
      <c r="B156" s="334">
        <f t="shared" si="3"/>
        <v>131</v>
      </c>
      <c r="C156" s="335" t="s">
        <v>232</v>
      </c>
      <c r="D156" s="403"/>
      <c r="E156" s="565"/>
      <c r="F156" s="566"/>
      <c r="G156" s="565"/>
      <c r="H156" s="168"/>
      <c r="I156" s="168"/>
      <c r="J156" s="168"/>
      <c r="K156" s="169"/>
      <c r="L156" s="170"/>
      <c r="M156" s="171"/>
      <c r="N156" s="172"/>
    </row>
    <row r="157" spans="1:14" s="173" customFormat="1" ht="153" x14ac:dyDescent="0.25">
      <c r="A157" s="399"/>
      <c r="B157" s="334">
        <f t="shared" si="3"/>
        <v>132</v>
      </c>
      <c r="C157" s="335" t="s">
        <v>233</v>
      </c>
      <c r="D157" s="403"/>
      <c r="E157" s="565"/>
      <c r="F157" s="566"/>
      <c r="G157" s="565"/>
      <c r="H157" s="168"/>
      <c r="I157" s="168"/>
      <c r="J157" s="168"/>
      <c r="K157" s="169"/>
      <c r="L157" s="170"/>
      <c r="M157" s="171"/>
      <c r="N157" s="172"/>
    </row>
    <row r="158" spans="1:14" s="173" customFormat="1" ht="51" x14ac:dyDescent="0.25">
      <c r="A158" s="399"/>
      <c r="B158" s="334">
        <f t="shared" si="3"/>
        <v>133</v>
      </c>
      <c r="C158" s="335" t="s">
        <v>234</v>
      </c>
      <c r="D158" s="403"/>
      <c r="E158" s="565"/>
      <c r="F158" s="566"/>
      <c r="G158" s="565"/>
      <c r="H158" s="168"/>
      <c r="I158" s="168"/>
      <c r="J158" s="168"/>
      <c r="K158" s="169"/>
      <c r="L158" s="170"/>
      <c r="M158" s="171"/>
      <c r="N158" s="172"/>
    </row>
    <row r="159" spans="1:14" s="173" customFormat="1" ht="89.25" x14ac:dyDescent="0.25">
      <c r="A159" s="399"/>
      <c r="B159" s="334">
        <f t="shared" si="3"/>
        <v>134</v>
      </c>
      <c r="C159" s="404" t="s">
        <v>235</v>
      </c>
      <c r="D159" s="403"/>
      <c r="E159" s="565"/>
      <c r="F159" s="566"/>
      <c r="G159" s="565"/>
      <c r="H159" s="168"/>
      <c r="I159" s="168"/>
      <c r="J159" s="168"/>
      <c r="K159" s="169"/>
      <c r="L159" s="170"/>
      <c r="M159" s="171"/>
      <c r="N159" s="172"/>
    </row>
    <row r="160" spans="1:14" s="65" customFormat="1" x14ac:dyDescent="0.25">
      <c r="A160" s="399"/>
      <c r="B160" s="334">
        <f t="shared" si="3"/>
        <v>135</v>
      </c>
      <c r="C160" s="335" t="s">
        <v>236</v>
      </c>
      <c r="D160" s="336"/>
      <c r="E160" s="527"/>
      <c r="F160" s="563"/>
      <c r="G160" s="527"/>
      <c r="H160" s="163"/>
      <c r="I160" s="163"/>
      <c r="J160" s="163"/>
      <c r="K160" s="164"/>
      <c r="L160" s="63"/>
      <c r="M160" s="165"/>
      <c r="N160" s="166"/>
    </row>
    <row r="161" spans="1:14" s="65" customFormat="1" x14ac:dyDescent="0.25">
      <c r="A161" s="399"/>
      <c r="B161" s="334">
        <f t="shared" si="3"/>
        <v>136</v>
      </c>
      <c r="C161" s="335" t="s">
        <v>237</v>
      </c>
      <c r="D161" s="336"/>
      <c r="E161" s="527"/>
      <c r="F161" s="563"/>
      <c r="G161" s="527"/>
      <c r="H161" s="163"/>
      <c r="I161" s="163"/>
      <c r="J161" s="163"/>
      <c r="K161" s="164"/>
      <c r="L161" s="63"/>
      <c r="M161" s="165"/>
      <c r="N161" s="166"/>
    </row>
    <row r="162" spans="1:14" s="65" customFormat="1" ht="38.25" x14ac:dyDescent="0.25">
      <c r="A162" s="399"/>
      <c r="B162" s="334">
        <f t="shared" si="3"/>
        <v>137</v>
      </c>
      <c r="C162" s="335" t="s">
        <v>238</v>
      </c>
      <c r="D162" s="336"/>
      <c r="E162" s="527"/>
      <c r="F162" s="567"/>
      <c r="G162" s="568"/>
      <c r="H162" s="163"/>
      <c r="I162" s="163"/>
      <c r="J162" s="163"/>
      <c r="K162" s="164"/>
      <c r="L162" s="63"/>
      <c r="M162" s="165"/>
      <c r="N162" s="166"/>
    </row>
    <row r="163" spans="1:14" ht="127.5" x14ac:dyDescent="0.25">
      <c r="A163" s="399"/>
      <c r="B163" s="334">
        <f t="shared" si="3"/>
        <v>138</v>
      </c>
      <c r="C163" s="402" t="s">
        <v>239</v>
      </c>
      <c r="D163" s="332"/>
      <c r="E163" s="524"/>
      <c r="F163" s="564"/>
      <c r="G163" s="524"/>
      <c r="H163" s="167"/>
      <c r="I163" s="167"/>
      <c r="J163" s="167"/>
      <c r="K163" s="160"/>
    </row>
    <row r="164" spans="1:14" s="173" customFormat="1" ht="76.5" x14ac:dyDescent="0.25">
      <c r="A164" s="399"/>
      <c r="B164" s="334">
        <f t="shared" si="3"/>
        <v>139</v>
      </c>
      <c r="C164" s="405" t="s">
        <v>240</v>
      </c>
      <c r="D164" s="403"/>
      <c r="E164" s="565"/>
      <c r="F164" s="566"/>
      <c r="G164" s="565"/>
      <c r="H164" s="168"/>
      <c r="I164" s="168"/>
      <c r="J164" s="168"/>
      <c r="K164" s="169"/>
      <c r="L164" s="170"/>
      <c r="M164" s="171"/>
      <c r="N164" s="172"/>
    </row>
    <row r="165" spans="1:14" s="173" customFormat="1" x14ac:dyDescent="0.25">
      <c r="A165" s="399"/>
      <c r="B165" s="334">
        <f t="shared" si="3"/>
        <v>140</v>
      </c>
      <c r="C165" s="405" t="s">
        <v>241</v>
      </c>
      <c r="D165" s="403"/>
      <c r="E165" s="565"/>
      <c r="F165" s="566"/>
      <c r="G165" s="565"/>
      <c r="H165" s="168"/>
      <c r="I165" s="168"/>
      <c r="J165" s="168"/>
      <c r="K165" s="169"/>
      <c r="L165" s="170"/>
      <c r="M165" s="171"/>
      <c r="N165" s="172"/>
    </row>
    <row r="166" spans="1:14" s="173" customFormat="1" ht="76.5" x14ac:dyDescent="0.25">
      <c r="A166" s="399"/>
      <c r="B166" s="334">
        <f t="shared" si="3"/>
        <v>141</v>
      </c>
      <c r="C166" s="405" t="s">
        <v>242</v>
      </c>
      <c r="D166" s="403"/>
      <c r="E166" s="565"/>
      <c r="F166" s="566"/>
      <c r="G166" s="565"/>
      <c r="H166" s="168"/>
      <c r="I166" s="168"/>
      <c r="J166" s="168"/>
      <c r="K166" s="169"/>
      <c r="L166" s="170"/>
      <c r="M166" s="171"/>
      <c r="N166" s="172"/>
    </row>
    <row r="167" spans="1:14" s="173" customFormat="1" x14ac:dyDescent="0.25">
      <c r="A167" s="399"/>
      <c r="B167" s="334">
        <f t="shared" si="3"/>
        <v>142</v>
      </c>
      <c r="C167" s="405" t="s">
        <v>243</v>
      </c>
      <c r="D167" s="403"/>
      <c r="E167" s="565"/>
      <c r="F167" s="566"/>
      <c r="G167" s="565"/>
      <c r="H167" s="168"/>
      <c r="I167" s="168"/>
      <c r="J167" s="168"/>
      <c r="K167" s="169"/>
      <c r="L167" s="170"/>
      <c r="M167" s="171"/>
      <c r="N167" s="172"/>
    </row>
    <row r="168" spans="1:14" s="173" customFormat="1" ht="63.75" x14ac:dyDescent="0.25">
      <c r="A168" s="399"/>
      <c r="B168" s="334">
        <f t="shared" si="3"/>
        <v>143</v>
      </c>
      <c r="C168" s="406" t="s">
        <v>244</v>
      </c>
      <c r="D168" s="403"/>
      <c r="E168" s="565"/>
      <c r="F168" s="566"/>
      <c r="G168" s="565"/>
      <c r="H168" s="168"/>
      <c r="I168" s="168"/>
      <c r="J168" s="168"/>
      <c r="K168" s="169"/>
      <c r="L168" s="170"/>
      <c r="M168" s="171"/>
      <c r="N168" s="172"/>
    </row>
    <row r="169" spans="1:14" s="173" customFormat="1" x14ac:dyDescent="0.25">
      <c r="A169" s="399"/>
      <c r="B169" s="407">
        <f t="shared" si="3"/>
        <v>144</v>
      </c>
      <c r="C169" s="405" t="s">
        <v>245</v>
      </c>
      <c r="D169" s="403"/>
      <c r="E169" s="565"/>
      <c r="F169" s="566"/>
      <c r="G169" s="565"/>
      <c r="H169" s="168"/>
      <c r="I169" s="168"/>
      <c r="J169" s="168"/>
      <c r="K169" s="169"/>
      <c r="L169" s="170"/>
      <c r="M169" s="171"/>
      <c r="N169" s="172"/>
    </row>
    <row r="170" spans="1:14" s="173" customFormat="1" ht="63.75" x14ac:dyDescent="0.25">
      <c r="A170" s="399"/>
      <c r="B170" s="407">
        <f t="shared" si="3"/>
        <v>145</v>
      </c>
      <c r="C170" s="408" t="s">
        <v>246</v>
      </c>
      <c r="D170" s="403"/>
      <c r="E170" s="565"/>
      <c r="F170" s="566"/>
      <c r="G170" s="565"/>
      <c r="H170" s="168"/>
      <c r="I170" s="168"/>
      <c r="J170" s="168"/>
      <c r="K170" s="169"/>
      <c r="L170" s="170"/>
      <c r="M170" s="171"/>
      <c r="N170" s="172"/>
    </row>
    <row r="171" spans="1:14" s="173" customFormat="1" ht="25.5" x14ac:dyDescent="0.25">
      <c r="A171" s="399"/>
      <c r="B171" s="407">
        <f t="shared" si="3"/>
        <v>146</v>
      </c>
      <c r="C171" s="408" t="s">
        <v>247</v>
      </c>
      <c r="D171" s="403"/>
      <c r="E171" s="565"/>
      <c r="F171" s="566"/>
      <c r="G171" s="565"/>
      <c r="H171" s="168"/>
      <c r="I171" s="168"/>
      <c r="J171" s="168"/>
      <c r="K171" s="169"/>
      <c r="L171" s="170"/>
      <c r="M171" s="171"/>
      <c r="N171" s="172"/>
    </row>
    <row r="172" spans="1:14" s="173" customFormat="1" x14ac:dyDescent="0.25">
      <c r="A172" s="399"/>
      <c r="B172" s="407">
        <f t="shared" si="3"/>
        <v>147</v>
      </c>
      <c r="C172" s="408" t="s">
        <v>248</v>
      </c>
      <c r="D172" s="403"/>
      <c r="E172" s="565"/>
      <c r="F172" s="566"/>
      <c r="G172" s="565"/>
      <c r="H172" s="168"/>
      <c r="I172" s="168"/>
      <c r="J172" s="168"/>
      <c r="K172" s="169"/>
      <c r="L172" s="170"/>
      <c r="M172" s="171"/>
      <c r="N172" s="172"/>
    </row>
    <row r="173" spans="1:14" s="173" customFormat="1" ht="38.25" x14ac:dyDescent="0.25">
      <c r="A173" s="399"/>
      <c r="B173" s="407">
        <f t="shared" si="3"/>
        <v>148</v>
      </c>
      <c r="C173" s="408" t="s">
        <v>249</v>
      </c>
      <c r="D173" s="403"/>
      <c r="E173" s="565"/>
      <c r="F173" s="566"/>
      <c r="G173" s="565"/>
      <c r="H173" s="168"/>
      <c r="I173" s="168"/>
      <c r="J173" s="168"/>
      <c r="K173" s="169"/>
      <c r="L173" s="170"/>
      <c r="M173" s="171"/>
      <c r="N173" s="172"/>
    </row>
    <row r="174" spans="1:14" s="173" customFormat="1" ht="38.25" x14ac:dyDescent="0.25">
      <c r="A174" s="399"/>
      <c r="B174" s="407">
        <f t="shared" si="3"/>
        <v>149</v>
      </c>
      <c r="C174" s="405" t="s">
        <v>250</v>
      </c>
      <c r="D174" s="403"/>
      <c r="E174" s="565"/>
      <c r="F174" s="566"/>
      <c r="G174" s="565"/>
      <c r="H174" s="168"/>
      <c r="I174" s="168"/>
      <c r="J174" s="168"/>
      <c r="K174" s="169"/>
      <c r="L174" s="170"/>
      <c r="M174" s="171"/>
      <c r="N174" s="172"/>
    </row>
    <row r="175" spans="1:14" s="173" customFormat="1" ht="89.25" x14ac:dyDescent="0.25">
      <c r="A175" s="399"/>
      <c r="B175" s="407">
        <f t="shared" si="3"/>
        <v>150</v>
      </c>
      <c r="C175" s="406" t="s">
        <v>251</v>
      </c>
      <c r="D175" s="403"/>
      <c r="E175" s="565"/>
      <c r="F175" s="566"/>
      <c r="G175" s="565"/>
      <c r="H175" s="168"/>
      <c r="I175" s="168"/>
      <c r="J175" s="168"/>
      <c r="K175" s="169"/>
      <c r="L175" s="170"/>
      <c r="M175" s="171"/>
      <c r="N175" s="172"/>
    </row>
    <row r="176" spans="1:14" s="173" customFormat="1" ht="51" x14ac:dyDescent="0.25">
      <c r="A176" s="399"/>
      <c r="B176" s="407">
        <f t="shared" si="3"/>
        <v>151</v>
      </c>
      <c r="C176" s="405" t="s">
        <v>252</v>
      </c>
      <c r="D176" s="403"/>
      <c r="E176" s="565"/>
      <c r="F176" s="566"/>
      <c r="G176" s="565"/>
      <c r="H176" s="168"/>
      <c r="I176" s="168"/>
      <c r="J176" s="168"/>
      <c r="K176" s="169"/>
      <c r="L176" s="170"/>
      <c r="M176" s="171"/>
      <c r="N176" s="172"/>
    </row>
    <row r="177" spans="1:14" s="173" customFormat="1" ht="38.25" x14ac:dyDescent="0.25">
      <c r="A177" s="399"/>
      <c r="B177" s="407">
        <f t="shared" si="3"/>
        <v>152</v>
      </c>
      <c r="C177" s="405" t="s">
        <v>253</v>
      </c>
      <c r="D177" s="403"/>
      <c r="E177" s="565"/>
      <c r="F177" s="566"/>
      <c r="G177" s="565"/>
      <c r="H177" s="168"/>
      <c r="I177" s="168"/>
      <c r="J177" s="168"/>
      <c r="K177" s="169"/>
      <c r="L177" s="170"/>
      <c r="M177" s="171"/>
      <c r="N177" s="172"/>
    </row>
    <row r="178" spans="1:14" s="173" customFormat="1" ht="114.75" x14ac:dyDescent="0.25">
      <c r="A178" s="399"/>
      <c r="B178" s="407">
        <f t="shared" si="3"/>
        <v>153</v>
      </c>
      <c r="C178" s="405" t="s">
        <v>254</v>
      </c>
      <c r="D178" s="403"/>
      <c r="E178" s="565"/>
      <c r="F178" s="566"/>
      <c r="G178" s="565"/>
      <c r="H178" s="168"/>
      <c r="I178" s="168"/>
      <c r="J178" s="168"/>
      <c r="K178" s="169"/>
      <c r="L178" s="170"/>
      <c r="M178" s="171"/>
      <c r="N178" s="172"/>
    </row>
    <row r="179" spans="1:14" s="173" customFormat="1" ht="76.5" x14ac:dyDescent="0.25">
      <c r="A179" s="399"/>
      <c r="B179" s="407">
        <f t="shared" si="3"/>
        <v>154</v>
      </c>
      <c r="C179" s="405" t="s">
        <v>255</v>
      </c>
      <c r="D179" s="403"/>
      <c r="E179" s="565"/>
      <c r="F179" s="566"/>
      <c r="G179" s="565"/>
      <c r="H179" s="168"/>
      <c r="I179" s="168"/>
      <c r="J179" s="168"/>
      <c r="K179" s="169"/>
      <c r="L179" s="170"/>
      <c r="M179" s="171"/>
      <c r="N179" s="172"/>
    </row>
    <row r="180" spans="1:14" s="173" customFormat="1" ht="76.5" x14ac:dyDescent="0.25">
      <c r="A180" s="399"/>
      <c r="B180" s="407">
        <f t="shared" si="3"/>
        <v>155</v>
      </c>
      <c r="C180" s="405" t="s">
        <v>256</v>
      </c>
      <c r="D180" s="403"/>
      <c r="E180" s="565"/>
      <c r="F180" s="566"/>
      <c r="G180" s="565"/>
      <c r="H180" s="168"/>
      <c r="I180" s="168"/>
      <c r="J180" s="168"/>
      <c r="K180" s="169"/>
      <c r="L180" s="170"/>
      <c r="M180" s="171"/>
      <c r="N180" s="172"/>
    </row>
    <row r="181" spans="1:14" s="173" customFormat="1" ht="38.25" x14ac:dyDescent="0.25">
      <c r="A181" s="399"/>
      <c r="B181" s="407">
        <f t="shared" si="3"/>
        <v>156</v>
      </c>
      <c r="C181" s="405" t="s">
        <v>257</v>
      </c>
      <c r="D181" s="403"/>
      <c r="E181" s="565"/>
      <c r="F181" s="566"/>
      <c r="G181" s="565"/>
      <c r="H181" s="168"/>
      <c r="I181" s="168"/>
      <c r="J181" s="168"/>
      <c r="K181" s="169"/>
      <c r="L181" s="170"/>
      <c r="M181" s="171"/>
      <c r="N181" s="172"/>
    </row>
    <row r="182" spans="1:14" s="173" customFormat="1" x14ac:dyDescent="0.25">
      <c r="A182" s="399"/>
      <c r="B182" s="407">
        <f t="shared" si="3"/>
        <v>157</v>
      </c>
      <c r="C182" s="405" t="s">
        <v>258</v>
      </c>
      <c r="D182" s="403"/>
      <c r="E182" s="565"/>
      <c r="F182" s="566"/>
      <c r="G182" s="565"/>
      <c r="H182" s="168"/>
      <c r="I182" s="168"/>
      <c r="J182" s="168"/>
      <c r="K182" s="169"/>
      <c r="L182" s="170"/>
      <c r="M182" s="171"/>
      <c r="N182" s="172"/>
    </row>
    <row r="183" spans="1:14" s="173" customFormat="1" ht="25.5" x14ac:dyDescent="0.25">
      <c r="A183" s="399"/>
      <c r="B183" s="407">
        <f t="shared" si="3"/>
        <v>158</v>
      </c>
      <c r="C183" s="405" t="s">
        <v>259</v>
      </c>
      <c r="D183" s="403"/>
      <c r="E183" s="565"/>
      <c r="F183" s="566"/>
      <c r="G183" s="565"/>
      <c r="H183" s="168"/>
      <c r="I183" s="168"/>
      <c r="J183" s="168"/>
      <c r="K183" s="169"/>
      <c r="L183" s="170"/>
      <c r="M183" s="171"/>
      <c r="N183" s="172"/>
    </row>
    <row r="184" spans="1:14" s="173" customFormat="1" x14ac:dyDescent="0.25">
      <c r="A184" s="399"/>
      <c r="B184" s="407">
        <f t="shared" si="3"/>
        <v>159</v>
      </c>
      <c r="C184" s="405" t="s">
        <v>260</v>
      </c>
      <c r="D184" s="403"/>
      <c r="E184" s="565"/>
      <c r="F184" s="566"/>
      <c r="G184" s="565"/>
      <c r="H184" s="168"/>
      <c r="I184" s="168"/>
      <c r="J184" s="168"/>
      <c r="K184" s="169"/>
      <c r="L184" s="170"/>
      <c r="M184" s="171"/>
      <c r="N184" s="172"/>
    </row>
    <row r="185" spans="1:14" s="173" customFormat="1" x14ac:dyDescent="0.25">
      <c r="A185" s="399"/>
      <c r="B185" s="407">
        <f t="shared" si="3"/>
        <v>160</v>
      </c>
      <c r="C185" s="405" t="s">
        <v>261</v>
      </c>
      <c r="D185" s="403"/>
      <c r="E185" s="565"/>
      <c r="F185" s="566"/>
      <c r="G185" s="565"/>
      <c r="H185" s="168"/>
      <c r="I185" s="168"/>
      <c r="J185" s="168"/>
      <c r="K185" s="169"/>
      <c r="L185" s="170"/>
      <c r="M185" s="171"/>
      <c r="N185" s="172"/>
    </row>
    <row r="186" spans="1:14" s="173" customFormat="1" x14ac:dyDescent="0.25">
      <c r="A186" s="399"/>
      <c r="B186" s="407">
        <f t="shared" si="3"/>
        <v>161</v>
      </c>
      <c r="C186" s="409" t="s">
        <v>262</v>
      </c>
      <c r="D186" s="403"/>
      <c r="E186" s="565"/>
      <c r="F186" s="566"/>
      <c r="G186" s="565"/>
      <c r="H186" s="168"/>
      <c r="I186" s="168"/>
      <c r="J186" s="168"/>
      <c r="K186" s="169"/>
      <c r="L186" s="170"/>
      <c r="M186" s="171"/>
      <c r="N186" s="172"/>
    </row>
    <row r="187" spans="1:14" s="173" customFormat="1" ht="63.75" x14ac:dyDescent="0.25">
      <c r="A187" s="399"/>
      <c r="B187" s="407">
        <f t="shared" si="3"/>
        <v>162</v>
      </c>
      <c r="C187" s="335" t="s">
        <v>263</v>
      </c>
      <c r="D187" s="403"/>
      <c r="E187" s="565"/>
      <c r="F187" s="566"/>
      <c r="G187" s="565"/>
      <c r="H187" s="168"/>
      <c r="I187" s="168"/>
      <c r="J187" s="168"/>
      <c r="K187" s="169"/>
      <c r="L187" s="170"/>
      <c r="M187" s="171"/>
      <c r="N187" s="172"/>
    </row>
    <row r="188" spans="1:14" s="173" customFormat="1" ht="127.5" x14ac:dyDescent="0.25">
      <c r="A188" s="399"/>
      <c r="B188" s="407">
        <f t="shared" si="3"/>
        <v>163</v>
      </c>
      <c r="C188" s="335" t="s">
        <v>264</v>
      </c>
      <c r="D188" s="403"/>
      <c r="E188" s="565"/>
      <c r="F188" s="566"/>
      <c r="G188" s="565"/>
      <c r="H188" s="168"/>
      <c r="I188" s="168"/>
      <c r="J188" s="168"/>
      <c r="K188" s="169"/>
      <c r="L188" s="170"/>
      <c r="M188" s="171"/>
      <c r="N188" s="172"/>
    </row>
    <row r="189" spans="1:14" s="173" customFormat="1" ht="51" x14ac:dyDescent="0.25">
      <c r="A189" s="399"/>
      <c r="B189" s="407">
        <f t="shared" si="3"/>
        <v>164</v>
      </c>
      <c r="C189" s="335" t="s">
        <v>265</v>
      </c>
      <c r="D189" s="403"/>
      <c r="E189" s="565"/>
      <c r="F189" s="566"/>
      <c r="G189" s="565"/>
      <c r="H189" s="168"/>
      <c r="I189" s="168"/>
      <c r="J189" s="168"/>
      <c r="K189" s="169"/>
      <c r="L189" s="170"/>
      <c r="M189" s="171"/>
      <c r="N189" s="172"/>
    </row>
    <row r="190" spans="1:14" s="173" customFormat="1" ht="25.5" x14ac:dyDescent="0.25">
      <c r="A190" s="399"/>
      <c r="B190" s="407">
        <f t="shared" si="3"/>
        <v>165</v>
      </c>
      <c r="C190" s="335" t="s">
        <v>266</v>
      </c>
      <c r="D190" s="403"/>
      <c r="E190" s="565"/>
      <c r="F190" s="566"/>
      <c r="G190" s="565"/>
      <c r="H190" s="168"/>
      <c r="I190" s="168"/>
      <c r="J190" s="168"/>
      <c r="K190" s="169"/>
      <c r="L190" s="170"/>
      <c r="M190" s="171"/>
      <c r="N190" s="172"/>
    </row>
    <row r="191" spans="1:14" s="173" customFormat="1" ht="38.25" x14ac:dyDescent="0.25">
      <c r="A191" s="399"/>
      <c r="B191" s="407">
        <f t="shared" si="3"/>
        <v>166</v>
      </c>
      <c r="C191" s="405" t="s">
        <v>267</v>
      </c>
      <c r="D191" s="403"/>
      <c r="E191" s="565"/>
      <c r="F191" s="566"/>
      <c r="G191" s="565"/>
      <c r="H191" s="168"/>
      <c r="I191" s="168"/>
      <c r="J191" s="168"/>
      <c r="K191" s="169"/>
      <c r="L191" s="170"/>
      <c r="M191" s="171"/>
      <c r="N191" s="172"/>
    </row>
    <row r="192" spans="1:14" s="173" customFormat="1" x14ac:dyDescent="0.25">
      <c r="A192" s="399"/>
      <c r="B192" s="407">
        <f t="shared" si="3"/>
        <v>167</v>
      </c>
      <c r="C192" s="335" t="s">
        <v>268</v>
      </c>
      <c r="D192" s="403"/>
      <c r="E192" s="565"/>
      <c r="F192" s="566"/>
      <c r="G192" s="565"/>
      <c r="H192" s="168"/>
      <c r="I192" s="168"/>
      <c r="J192" s="168"/>
      <c r="K192" s="169"/>
      <c r="L192" s="170"/>
      <c r="M192" s="171"/>
      <c r="N192" s="172"/>
    </row>
    <row r="193" spans="1:14" s="173" customFormat="1" ht="25.5" x14ac:dyDescent="0.25">
      <c r="A193" s="399"/>
      <c r="B193" s="407">
        <f t="shared" si="3"/>
        <v>168</v>
      </c>
      <c r="C193" s="335" t="s">
        <v>269</v>
      </c>
      <c r="D193" s="403"/>
      <c r="E193" s="565"/>
      <c r="F193" s="566"/>
      <c r="G193" s="565"/>
      <c r="H193" s="168"/>
      <c r="I193" s="168"/>
      <c r="J193" s="168"/>
      <c r="K193" s="169"/>
      <c r="L193" s="170"/>
      <c r="M193" s="171"/>
      <c r="N193" s="172"/>
    </row>
    <row r="194" spans="1:14" s="173" customFormat="1" ht="25.5" x14ac:dyDescent="0.25">
      <c r="A194" s="399"/>
      <c r="B194" s="407">
        <f t="shared" si="3"/>
        <v>169</v>
      </c>
      <c r="C194" s="335" t="s">
        <v>270</v>
      </c>
      <c r="D194" s="403"/>
      <c r="E194" s="565"/>
      <c r="F194" s="566"/>
      <c r="G194" s="565"/>
      <c r="H194" s="168"/>
      <c r="I194" s="168"/>
      <c r="J194" s="168"/>
      <c r="K194" s="169"/>
      <c r="L194" s="170"/>
      <c r="M194" s="171"/>
      <c r="N194" s="172"/>
    </row>
    <row r="195" spans="1:14" s="173" customFormat="1" x14ac:dyDescent="0.25">
      <c r="A195" s="399"/>
      <c r="B195" s="407">
        <f t="shared" si="3"/>
        <v>170</v>
      </c>
      <c r="C195" s="405" t="s">
        <v>271</v>
      </c>
      <c r="D195" s="403"/>
      <c r="E195" s="565"/>
      <c r="F195" s="566"/>
      <c r="G195" s="565"/>
      <c r="H195" s="168"/>
      <c r="I195" s="168"/>
      <c r="J195" s="168"/>
      <c r="K195" s="169"/>
      <c r="L195" s="170"/>
      <c r="M195" s="171"/>
      <c r="N195" s="172"/>
    </row>
    <row r="196" spans="1:14" s="173" customFormat="1" ht="25.5" x14ac:dyDescent="0.25">
      <c r="A196" s="399"/>
      <c r="B196" s="407">
        <f t="shared" si="3"/>
        <v>171</v>
      </c>
      <c r="C196" s="405" t="s">
        <v>272</v>
      </c>
      <c r="D196" s="403"/>
      <c r="E196" s="565"/>
      <c r="F196" s="566"/>
      <c r="G196" s="565"/>
      <c r="H196" s="168"/>
      <c r="I196" s="168"/>
      <c r="J196" s="168"/>
      <c r="K196" s="169"/>
      <c r="L196" s="170"/>
      <c r="M196" s="171"/>
      <c r="N196" s="172"/>
    </row>
    <row r="197" spans="1:14" s="173" customFormat="1" ht="25.5" x14ac:dyDescent="0.25">
      <c r="A197" s="399"/>
      <c r="B197" s="407">
        <f t="shared" si="3"/>
        <v>172</v>
      </c>
      <c r="C197" s="405" t="s">
        <v>273</v>
      </c>
      <c r="D197" s="403"/>
      <c r="E197" s="565"/>
      <c r="F197" s="566"/>
      <c r="G197" s="565"/>
      <c r="H197" s="168"/>
      <c r="I197" s="168"/>
      <c r="J197" s="168"/>
      <c r="K197" s="169"/>
      <c r="L197" s="170"/>
      <c r="M197" s="171"/>
      <c r="N197" s="172"/>
    </row>
    <row r="198" spans="1:14" s="173" customFormat="1" ht="25.5" x14ac:dyDescent="0.25">
      <c r="A198" s="399"/>
      <c r="B198" s="407">
        <f t="shared" si="3"/>
        <v>173</v>
      </c>
      <c r="C198" s="405" t="s">
        <v>274</v>
      </c>
      <c r="D198" s="403"/>
      <c r="E198" s="565"/>
      <c r="F198" s="566"/>
      <c r="G198" s="565"/>
      <c r="H198" s="168"/>
      <c r="I198" s="168"/>
      <c r="J198" s="168"/>
      <c r="K198" s="169"/>
      <c r="L198" s="170"/>
      <c r="M198" s="171"/>
      <c r="N198" s="172"/>
    </row>
    <row r="199" spans="1:14" s="173" customFormat="1" ht="25.5" x14ac:dyDescent="0.25">
      <c r="A199" s="399"/>
      <c r="B199" s="407">
        <f t="shared" si="3"/>
        <v>174</v>
      </c>
      <c r="C199" s="405" t="s">
        <v>275</v>
      </c>
      <c r="D199" s="403"/>
      <c r="E199" s="565"/>
      <c r="F199" s="566"/>
      <c r="G199" s="565"/>
      <c r="H199" s="168"/>
      <c r="I199" s="168"/>
      <c r="J199" s="168"/>
      <c r="K199" s="169"/>
      <c r="L199" s="170"/>
      <c r="M199" s="171"/>
      <c r="N199" s="172"/>
    </row>
    <row r="200" spans="1:14" s="65" customFormat="1" ht="76.5" x14ac:dyDescent="0.25">
      <c r="A200" s="399"/>
      <c r="B200" s="407">
        <f t="shared" si="3"/>
        <v>175</v>
      </c>
      <c r="C200" s="335" t="s">
        <v>276</v>
      </c>
      <c r="D200" s="336"/>
      <c r="E200" s="527"/>
      <c r="F200" s="563"/>
      <c r="G200" s="527"/>
      <c r="H200" s="163"/>
      <c r="I200" s="163"/>
      <c r="J200" s="163"/>
      <c r="K200" s="164"/>
      <c r="L200" s="63"/>
      <c r="M200" s="165"/>
      <c r="N200" s="166"/>
    </row>
    <row r="201" spans="1:14" s="65" customFormat="1" ht="38.25" x14ac:dyDescent="0.2">
      <c r="A201" s="399"/>
      <c r="B201" s="407">
        <f t="shared" si="3"/>
        <v>176</v>
      </c>
      <c r="C201" s="410" t="s">
        <v>277</v>
      </c>
      <c r="D201" s="336"/>
      <c r="E201" s="527"/>
      <c r="F201" s="563"/>
      <c r="G201" s="527"/>
      <c r="H201" s="163"/>
      <c r="I201" s="163"/>
      <c r="J201" s="163"/>
      <c r="K201" s="164"/>
      <c r="L201" s="63"/>
      <c r="M201" s="165"/>
      <c r="N201" s="166"/>
    </row>
    <row r="202" spans="1:14" s="65" customFormat="1" x14ac:dyDescent="0.25">
      <c r="A202" s="399"/>
      <c r="B202" s="407">
        <f t="shared" si="3"/>
        <v>177</v>
      </c>
      <c r="C202" s="335" t="s">
        <v>104</v>
      </c>
      <c r="D202" s="336"/>
      <c r="E202" s="527"/>
      <c r="F202" s="563"/>
      <c r="G202" s="527"/>
      <c r="H202" s="163"/>
      <c r="I202" s="163"/>
      <c r="J202" s="163"/>
      <c r="K202" s="164"/>
      <c r="L202" s="63"/>
      <c r="M202" s="165"/>
      <c r="N202" s="166"/>
    </row>
    <row r="203" spans="1:14" s="65" customFormat="1" x14ac:dyDescent="0.25">
      <c r="A203" s="399"/>
      <c r="B203" s="407">
        <f t="shared" si="3"/>
        <v>178</v>
      </c>
      <c r="C203" s="335" t="s">
        <v>106</v>
      </c>
      <c r="D203" s="336"/>
      <c r="E203" s="527"/>
      <c r="F203" s="563"/>
      <c r="G203" s="527"/>
      <c r="H203" s="163"/>
      <c r="I203" s="163"/>
      <c r="J203" s="163"/>
      <c r="K203" s="164"/>
      <c r="L203" s="63"/>
      <c r="M203" s="165"/>
      <c r="N203" s="166"/>
    </row>
    <row r="204" spans="1:14" s="110" customFormat="1" ht="26.25" thickBot="1" x14ac:dyDescent="0.3">
      <c r="A204" s="399"/>
      <c r="B204" s="411">
        <f t="shared" si="3"/>
        <v>179</v>
      </c>
      <c r="C204" s="412" t="s">
        <v>278</v>
      </c>
      <c r="D204" s="413"/>
      <c r="E204" s="569"/>
      <c r="F204" s="570"/>
      <c r="G204" s="569"/>
      <c r="H204" s="174"/>
      <c r="I204" s="174"/>
      <c r="J204" s="174"/>
      <c r="K204" s="175"/>
      <c r="L204" s="176"/>
      <c r="M204" s="177"/>
      <c r="N204" s="178"/>
    </row>
    <row r="205" spans="1:14" s="74" customFormat="1" ht="39" thickBot="1" x14ac:dyDescent="0.3">
      <c r="A205" s="414" t="s">
        <v>279</v>
      </c>
      <c r="B205" s="411">
        <f t="shared" si="3"/>
        <v>180</v>
      </c>
      <c r="C205" s="329" t="s">
        <v>280</v>
      </c>
      <c r="D205" s="330"/>
      <c r="E205" s="571"/>
      <c r="F205" s="572"/>
      <c r="G205" s="571"/>
      <c r="H205" s="179"/>
      <c r="I205" s="179"/>
      <c r="J205" s="179"/>
      <c r="K205" s="180"/>
      <c r="L205" s="72"/>
      <c r="M205" s="181"/>
      <c r="N205" s="182"/>
    </row>
    <row r="206" spans="1:14" ht="76.5" x14ac:dyDescent="0.25">
      <c r="A206" s="415" t="s">
        <v>281</v>
      </c>
      <c r="B206" s="416">
        <f t="shared" si="3"/>
        <v>181</v>
      </c>
      <c r="C206" s="331" t="s">
        <v>282</v>
      </c>
      <c r="D206" s="332"/>
      <c r="E206" s="524"/>
      <c r="F206" s="564"/>
      <c r="G206" s="524"/>
      <c r="H206" s="167"/>
      <c r="I206" s="167"/>
      <c r="J206" s="167"/>
      <c r="K206" s="160"/>
    </row>
    <row r="207" spans="1:14" s="65" customFormat="1" ht="26.25" customHeight="1" x14ac:dyDescent="0.2">
      <c r="A207" s="417"/>
      <c r="B207" s="407">
        <f t="shared" si="3"/>
        <v>182</v>
      </c>
      <c r="C207" s="401" t="s">
        <v>157</v>
      </c>
      <c r="D207" s="336"/>
      <c r="E207" s="527"/>
      <c r="F207" s="563"/>
      <c r="G207" s="527"/>
      <c r="H207" s="163"/>
      <c r="I207" s="163"/>
      <c r="J207" s="163"/>
      <c r="K207" s="164"/>
      <c r="L207" s="63"/>
      <c r="M207" s="165"/>
      <c r="N207" s="166"/>
    </row>
    <row r="208" spans="1:14" s="65" customFormat="1" ht="26.25" customHeight="1" x14ac:dyDescent="0.2">
      <c r="A208" s="417"/>
      <c r="B208" s="407">
        <f t="shared" si="3"/>
        <v>183</v>
      </c>
      <c r="C208" s="401" t="s">
        <v>283</v>
      </c>
      <c r="D208" s="336"/>
      <c r="E208" s="527"/>
      <c r="F208" s="563"/>
      <c r="G208" s="527"/>
      <c r="H208" s="163"/>
      <c r="I208" s="163"/>
      <c r="J208" s="163"/>
      <c r="K208" s="164"/>
      <c r="L208" s="63"/>
      <c r="M208" s="165"/>
      <c r="N208" s="166"/>
    </row>
    <row r="209" spans="1:14" s="65" customFormat="1" ht="38.25" x14ac:dyDescent="0.25">
      <c r="A209" s="417"/>
      <c r="B209" s="407">
        <f t="shared" si="3"/>
        <v>184</v>
      </c>
      <c r="C209" s="418" t="s">
        <v>284</v>
      </c>
      <c r="D209" s="336"/>
      <c r="E209" s="527"/>
      <c r="F209" s="563"/>
      <c r="G209" s="527"/>
      <c r="H209" s="163"/>
      <c r="I209" s="163"/>
      <c r="J209" s="163"/>
      <c r="K209" s="164"/>
      <c r="L209" s="63"/>
      <c r="M209" s="165"/>
      <c r="N209" s="166"/>
    </row>
    <row r="210" spans="1:14" s="65" customFormat="1" x14ac:dyDescent="0.25">
      <c r="A210" s="417"/>
      <c r="B210" s="407">
        <f t="shared" si="3"/>
        <v>185</v>
      </c>
      <c r="C210" s="335" t="s">
        <v>285</v>
      </c>
      <c r="D210" s="336"/>
      <c r="E210" s="527"/>
      <c r="F210" s="563"/>
      <c r="G210" s="527"/>
      <c r="H210" s="163"/>
      <c r="I210" s="163"/>
      <c r="J210" s="163"/>
      <c r="K210" s="164"/>
      <c r="L210" s="63"/>
      <c r="M210" s="165"/>
      <c r="N210" s="166"/>
    </row>
    <row r="211" spans="1:14" s="65" customFormat="1" ht="15" customHeight="1" x14ac:dyDescent="0.25">
      <c r="A211" s="417"/>
      <c r="B211" s="407">
        <f t="shared" si="3"/>
        <v>186</v>
      </c>
      <c r="C211" s="335" t="s">
        <v>286</v>
      </c>
      <c r="D211" s="336"/>
      <c r="E211" s="527"/>
      <c r="F211" s="563"/>
      <c r="G211" s="527"/>
      <c r="H211" s="163"/>
      <c r="I211" s="163"/>
      <c r="J211" s="163"/>
      <c r="K211" s="164"/>
      <c r="L211" s="63"/>
      <c r="M211" s="165"/>
      <c r="N211" s="166"/>
    </row>
    <row r="212" spans="1:14" s="65" customFormat="1" ht="25.5" x14ac:dyDescent="0.25">
      <c r="A212" s="417"/>
      <c r="B212" s="407">
        <f t="shared" si="3"/>
        <v>187</v>
      </c>
      <c r="C212" s="335" t="s">
        <v>287</v>
      </c>
      <c r="D212" s="336"/>
      <c r="E212" s="527"/>
      <c r="F212" s="563"/>
      <c r="G212" s="527"/>
      <c r="H212" s="163"/>
      <c r="I212" s="163"/>
      <c r="J212" s="163"/>
      <c r="K212" s="164"/>
      <c r="L212" s="63"/>
      <c r="M212" s="165"/>
      <c r="N212" s="166"/>
    </row>
    <row r="213" spans="1:14" s="65" customFormat="1" ht="38.25" x14ac:dyDescent="0.25">
      <c r="A213" s="417"/>
      <c r="B213" s="407">
        <f t="shared" si="3"/>
        <v>188</v>
      </c>
      <c r="C213" s="335" t="s">
        <v>288</v>
      </c>
      <c r="D213" s="336"/>
      <c r="E213" s="527"/>
      <c r="F213" s="563"/>
      <c r="G213" s="527"/>
      <c r="H213" s="163"/>
      <c r="I213" s="163"/>
      <c r="J213" s="163"/>
      <c r="K213" s="164"/>
      <c r="L213" s="63"/>
      <c r="M213" s="165"/>
      <c r="N213" s="166"/>
    </row>
    <row r="214" spans="1:14" s="65" customFormat="1" ht="51" x14ac:dyDescent="0.25">
      <c r="A214" s="417"/>
      <c r="B214" s="407">
        <f t="shared" si="3"/>
        <v>189</v>
      </c>
      <c r="C214" s="335" t="s">
        <v>289</v>
      </c>
      <c r="D214" s="336"/>
      <c r="E214" s="527"/>
      <c r="F214" s="563"/>
      <c r="G214" s="527"/>
      <c r="H214" s="163"/>
      <c r="I214" s="163"/>
      <c r="J214" s="163"/>
      <c r="K214" s="164"/>
      <c r="L214" s="63"/>
      <c r="M214" s="165"/>
      <c r="N214" s="166"/>
    </row>
    <row r="215" spans="1:14" s="65" customFormat="1" ht="25.5" x14ac:dyDescent="0.25">
      <c r="A215" s="417"/>
      <c r="B215" s="407">
        <f t="shared" si="3"/>
        <v>190</v>
      </c>
      <c r="C215" s="405" t="s">
        <v>290</v>
      </c>
      <c r="D215" s="336"/>
      <c r="E215" s="527"/>
      <c r="F215" s="563"/>
      <c r="G215" s="527"/>
      <c r="H215" s="163"/>
      <c r="I215" s="163"/>
      <c r="J215" s="163"/>
      <c r="K215" s="164"/>
      <c r="L215" s="63"/>
      <c r="M215" s="165"/>
      <c r="N215" s="166"/>
    </row>
    <row r="216" spans="1:14" s="65" customFormat="1" ht="15" customHeight="1" x14ac:dyDescent="0.25">
      <c r="A216" s="417"/>
      <c r="B216" s="407">
        <f t="shared" si="3"/>
        <v>191</v>
      </c>
      <c r="C216" s="405" t="s">
        <v>291</v>
      </c>
      <c r="D216" s="336"/>
      <c r="E216" s="527"/>
      <c r="F216" s="563"/>
      <c r="G216" s="527"/>
      <c r="H216" s="163"/>
      <c r="I216" s="163"/>
      <c r="J216" s="163"/>
      <c r="K216" s="164"/>
      <c r="L216" s="63"/>
      <c r="M216" s="165"/>
      <c r="N216" s="166"/>
    </row>
    <row r="217" spans="1:14" s="65" customFormat="1" ht="15" customHeight="1" x14ac:dyDescent="0.25">
      <c r="A217" s="417"/>
      <c r="B217" s="407">
        <f t="shared" si="3"/>
        <v>192</v>
      </c>
      <c r="C217" s="405" t="s">
        <v>292</v>
      </c>
      <c r="D217" s="336"/>
      <c r="E217" s="527"/>
      <c r="F217" s="563"/>
      <c r="G217" s="527"/>
      <c r="H217" s="163"/>
      <c r="I217" s="163"/>
      <c r="J217" s="163"/>
      <c r="K217" s="164"/>
      <c r="L217" s="63"/>
      <c r="M217" s="165"/>
      <c r="N217" s="166"/>
    </row>
    <row r="218" spans="1:14" s="65" customFormat="1" ht="15" customHeight="1" x14ac:dyDescent="0.25">
      <c r="A218" s="417"/>
      <c r="B218" s="407">
        <f t="shared" ref="B218:B249" si="4">B217+1</f>
        <v>193</v>
      </c>
      <c r="C218" s="405" t="s">
        <v>293</v>
      </c>
      <c r="D218" s="336"/>
      <c r="E218" s="527"/>
      <c r="F218" s="563"/>
      <c r="G218" s="527"/>
      <c r="H218" s="163"/>
      <c r="I218" s="163"/>
      <c r="J218" s="163"/>
      <c r="K218" s="164"/>
      <c r="L218" s="63"/>
      <c r="M218" s="165"/>
      <c r="N218" s="166"/>
    </row>
    <row r="219" spans="1:14" s="65" customFormat="1" ht="15" customHeight="1" x14ac:dyDescent="0.25">
      <c r="A219" s="417"/>
      <c r="B219" s="407">
        <f t="shared" si="4"/>
        <v>194</v>
      </c>
      <c r="C219" s="405" t="s">
        <v>294</v>
      </c>
      <c r="D219" s="336"/>
      <c r="E219" s="527"/>
      <c r="F219" s="563"/>
      <c r="G219" s="527"/>
      <c r="H219" s="163"/>
      <c r="I219" s="163"/>
      <c r="J219" s="163"/>
      <c r="K219" s="164"/>
      <c r="L219" s="63"/>
      <c r="M219" s="165"/>
      <c r="N219" s="166"/>
    </row>
    <row r="220" spans="1:14" s="65" customFormat="1" ht="15" customHeight="1" x14ac:dyDescent="0.25">
      <c r="A220" s="417"/>
      <c r="B220" s="407">
        <f t="shared" si="4"/>
        <v>195</v>
      </c>
      <c r="C220" s="405" t="s">
        <v>295</v>
      </c>
      <c r="D220" s="336"/>
      <c r="E220" s="527"/>
      <c r="F220" s="563"/>
      <c r="G220" s="527"/>
      <c r="H220" s="163"/>
      <c r="I220" s="163"/>
      <c r="J220" s="163"/>
      <c r="K220" s="164"/>
      <c r="L220" s="63"/>
      <c r="M220" s="165"/>
      <c r="N220" s="166"/>
    </row>
    <row r="221" spans="1:14" s="65" customFormat="1" ht="15" customHeight="1" x14ac:dyDescent="0.25">
      <c r="A221" s="417"/>
      <c r="B221" s="407">
        <f t="shared" si="4"/>
        <v>196</v>
      </c>
      <c r="C221" s="405" t="s">
        <v>296</v>
      </c>
      <c r="D221" s="336"/>
      <c r="E221" s="527"/>
      <c r="F221" s="563"/>
      <c r="G221" s="527"/>
      <c r="H221" s="163"/>
      <c r="I221" s="163"/>
      <c r="J221" s="163"/>
      <c r="K221" s="164"/>
      <c r="L221" s="63"/>
      <c r="M221" s="165"/>
      <c r="N221" s="166"/>
    </row>
    <row r="222" spans="1:14" s="65" customFormat="1" ht="15" customHeight="1" x14ac:dyDescent="0.25">
      <c r="A222" s="417"/>
      <c r="B222" s="407">
        <f t="shared" si="4"/>
        <v>197</v>
      </c>
      <c r="C222" s="405" t="s">
        <v>297</v>
      </c>
      <c r="D222" s="336"/>
      <c r="E222" s="527"/>
      <c r="F222" s="563"/>
      <c r="G222" s="527"/>
      <c r="H222" s="163"/>
      <c r="I222" s="163"/>
      <c r="J222" s="163"/>
      <c r="K222" s="164"/>
      <c r="L222" s="63"/>
      <c r="M222" s="165"/>
      <c r="N222" s="166"/>
    </row>
    <row r="223" spans="1:14" s="65" customFormat="1" ht="15" customHeight="1" x14ac:dyDescent="0.25">
      <c r="A223" s="417"/>
      <c r="B223" s="407">
        <f t="shared" si="4"/>
        <v>198</v>
      </c>
      <c r="C223" s="405" t="s">
        <v>298</v>
      </c>
      <c r="D223" s="336"/>
      <c r="E223" s="527"/>
      <c r="F223" s="563"/>
      <c r="G223" s="527"/>
      <c r="H223" s="163"/>
      <c r="I223" s="163"/>
      <c r="J223" s="163"/>
      <c r="K223" s="164"/>
      <c r="L223" s="63"/>
      <c r="M223" s="165"/>
      <c r="N223" s="166"/>
    </row>
    <row r="224" spans="1:14" s="65" customFormat="1" ht="25.5" x14ac:dyDescent="0.25">
      <c r="A224" s="417"/>
      <c r="B224" s="407">
        <f t="shared" si="4"/>
        <v>199</v>
      </c>
      <c r="C224" s="335" t="s">
        <v>299</v>
      </c>
      <c r="D224" s="336"/>
      <c r="E224" s="527"/>
      <c r="F224" s="563"/>
      <c r="G224" s="527"/>
      <c r="H224" s="163"/>
      <c r="I224" s="163"/>
      <c r="J224" s="163"/>
      <c r="K224" s="164"/>
      <c r="L224" s="63"/>
      <c r="M224" s="165"/>
      <c r="N224" s="166"/>
    </row>
    <row r="225" spans="1:14" s="65" customFormat="1" ht="89.25" x14ac:dyDescent="0.25">
      <c r="A225" s="417"/>
      <c r="B225" s="407">
        <f t="shared" si="4"/>
        <v>200</v>
      </c>
      <c r="C225" s="405" t="s">
        <v>300</v>
      </c>
      <c r="D225" s="336"/>
      <c r="E225" s="527"/>
      <c r="F225" s="563"/>
      <c r="G225" s="527"/>
      <c r="H225" s="163"/>
      <c r="I225" s="163"/>
      <c r="J225" s="163"/>
      <c r="K225" s="164"/>
      <c r="L225" s="63"/>
      <c r="M225" s="165"/>
      <c r="N225" s="166"/>
    </row>
    <row r="226" spans="1:14" s="65" customFormat="1" ht="51" x14ac:dyDescent="0.25">
      <c r="A226" s="417"/>
      <c r="B226" s="407">
        <f t="shared" si="4"/>
        <v>201</v>
      </c>
      <c r="C226" s="335" t="s">
        <v>301</v>
      </c>
      <c r="D226" s="336"/>
      <c r="E226" s="527"/>
      <c r="F226" s="563"/>
      <c r="G226" s="527"/>
      <c r="H226" s="163"/>
      <c r="I226" s="163"/>
      <c r="J226" s="163"/>
      <c r="K226" s="164"/>
      <c r="L226" s="63"/>
      <c r="M226" s="165"/>
      <c r="N226" s="166"/>
    </row>
    <row r="227" spans="1:14" s="65" customFormat="1" ht="51" x14ac:dyDescent="0.25">
      <c r="A227" s="417"/>
      <c r="B227" s="407">
        <f t="shared" si="4"/>
        <v>202</v>
      </c>
      <c r="C227" s="335" t="s">
        <v>302</v>
      </c>
      <c r="D227" s="336"/>
      <c r="E227" s="527"/>
      <c r="F227" s="563"/>
      <c r="G227" s="527"/>
      <c r="H227" s="163"/>
      <c r="I227" s="163"/>
      <c r="J227" s="163"/>
      <c r="K227" s="164"/>
      <c r="L227" s="63"/>
      <c r="M227" s="165"/>
      <c r="N227" s="166"/>
    </row>
    <row r="228" spans="1:14" s="65" customFormat="1" ht="25.5" x14ac:dyDescent="0.25">
      <c r="A228" s="417"/>
      <c r="B228" s="407">
        <f t="shared" si="4"/>
        <v>203</v>
      </c>
      <c r="C228" s="335" t="s">
        <v>303</v>
      </c>
      <c r="D228" s="336"/>
      <c r="E228" s="527"/>
      <c r="F228" s="563"/>
      <c r="G228" s="527"/>
      <c r="H228" s="163"/>
      <c r="I228" s="163"/>
      <c r="J228" s="163"/>
      <c r="K228" s="164"/>
      <c r="L228" s="63"/>
      <c r="M228" s="165"/>
      <c r="N228" s="166"/>
    </row>
    <row r="229" spans="1:14" s="65" customFormat="1" x14ac:dyDescent="0.25">
      <c r="A229" s="417"/>
      <c r="B229" s="407">
        <f t="shared" si="4"/>
        <v>204</v>
      </c>
      <c r="C229" s="405" t="s">
        <v>304</v>
      </c>
      <c r="D229" s="336"/>
      <c r="E229" s="527"/>
      <c r="F229" s="563"/>
      <c r="G229" s="527"/>
      <c r="H229" s="163"/>
      <c r="I229" s="163"/>
      <c r="J229" s="163"/>
      <c r="K229" s="164"/>
      <c r="L229" s="63"/>
      <c r="M229" s="165"/>
      <c r="N229" s="166"/>
    </row>
    <row r="230" spans="1:14" s="65" customFormat="1" ht="25.5" x14ac:dyDescent="0.25">
      <c r="A230" s="417"/>
      <c r="B230" s="407">
        <f t="shared" si="4"/>
        <v>205</v>
      </c>
      <c r="C230" s="405" t="s">
        <v>305</v>
      </c>
      <c r="D230" s="336"/>
      <c r="E230" s="527"/>
      <c r="F230" s="563"/>
      <c r="G230" s="527"/>
      <c r="H230" s="163"/>
      <c r="I230" s="163"/>
      <c r="J230" s="163"/>
      <c r="K230" s="164"/>
      <c r="L230" s="63"/>
      <c r="M230" s="165"/>
      <c r="N230" s="166"/>
    </row>
    <row r="231" spans="1:14" s="65" customFormat="1" ht="25.5" x14ac:dyDescent="0.25">
      <c r="A231" s="417"/>
      <c r="B231" s="407">
        <f t="shared" si="4"/>
        <v>206</v>
      </c>
      <c r="C231" s="405" t="s">
        <v>306</v>
      </c>
      <c r="D231" s="336"/>
      <c r="E231" s="527"/>
      <c r="F231" s="563"/>
      <c r="G231" s="527"/>
      <c r="H231" s="163"/>
      <c r="I231" s="163"/>
      <c r="J231" s="163"/>
      <c r="K231" s="164"/>
      <c r="L231" s="63"/>
      <c r="M231" s="165"/>
      <c r="N231" s="166"/>
    </row>
    <row r="232" spans="1:14" s="65" customFormat="1" ht="76.5" x14ac:dyDescent="0.25">
      <c r="A232" s="417"/>
      <c r="B232" s="407">
        <f t="shared" si="4"/>
        <v>207</v>
      </c>
      <c r="C232" s="402" t="s">
        <v>307</v>
      </c>
      <c r="D232" s="336"/>
      <c r="E232" s="527"/>
      <c r="F232" s="563"/>
      <c r="G232" s="527"/>
      <c r="H232" s="163"/>
      <c r="I232" s="163"/>
      <c r="J232" s="163"/>
      <c r="K232" s="164"/>
      <c r="L232" s="63"/>
      <c r="M232" s="165"/>
      <c r="N232" s="166"/>
    </row>
    <row r="233" spans="1:14" s="65" customFormat="1" ht="25.5" x14ac:dyDescent="0.25">
      <c r="A233" s="417"/>
      <c r="B233" s="407">
        <f t="shared" si="4"/>
        <v>208</v>
      </c>
      <c r="C233" s="335" t="s">
        <v>308</v>
      </c>
      <c r="D233" s="336"/>
      <c r="E233" s="527"/>
      <c r="F233" s="563"/>
      <c r="G233" s="527"/>
      <c r="H233" s="163"/>
      <c r="I233" s="163"/>
      <c r="J233" s="163"/>
      <c r="K233" s="164"/>
      <c r="L233" s="63"/>
      <c r="M233" s="165"/>
      <c r="N233" s="166"/>
    </row>
    <row r="234" spans="1:14" s="65" customFormat="1" ht="51" x14ac:dyDescent="0.25">
      <c r="A234" s="417"/>
      <c r="B234" s="407">
        <f t="shared" si="4"/>
        <v>209</v>
      </c>
      <c r="C234" s="335" t="s">
        <v>309</v>
      </c>
      <c r="D234" s="336"/>
      <c r="E234" s="527"/>
      <c r="F234" s="563"/>
      <c r="G234" s="527"/>
      <c r="H234" s="163"/>
      <c r="I234" s="163"/>
      <c r="J234" s="163"/>
      <c r="K234" s="164"/>
      <c r="L234" s="63"/>
      <c r="M234" s="165"/>
      <c r="N234" s="166"/>
    </row>
    <row r="235" spans="1:14" s="65" customFormat="1" ht="15" customHeight="1" x14ac:dyDescent="0.25">
      <c r="A235" s="417"/>
      <c r="B235" s="407">
        <f t="shared" si="4"/>
        <v>210</v>
      </c>
      <c r="C235" s="335" t="s">
        <v>310</v>
      </c>
      <c r="D235" s="336"/>
      <c r="E235" s="527"/>
      <c r="F235" s="563"/>
      <c r="G235" s="527"/>
      <c r="H235" s="163"/>
      <c r="I235" s="163"/>
      <c r="J235" s="163"/>
      <c r="K235" s="164"/>
      <c r="L235" s="63"/>
      <c r="M235" s="165"/>
      <c r="N235" s="166"/>
    </row>
    <row r="236" spans="1:14" s="65" customFormat="1" ht="38.25" x14ac:dyDescent="0.25">
      <c r="A236" s="417"/>
      <c r="B236" s="407">
        <f>B235+1</f>
        <v>211</v>
      </c>
      <c r="C236" s="335" t="s">
        <v>311</v>
      </c>
      <c r="D236" s="336"/>
      <c r="E236" s="527"/>
      <c r="F236" s="563"/>
      <c r="G236" s="527"/>
      <c r="H236" s="163"/>
      <c r="I236" s="163"/>
      <c r="J236" s="163"/>
      <c r="K236" s="164"/>
      <c r="L236" s="63"/>
      <c r="M236" s="165"/>
      <c r="N236" s="166"/>
    </row>
    <row r="237" spans="1:14" s="65" customFormat="1" ht="25.5" x14ac:dyDescent="0.25">
      <c r="A237" s="417"/>
      <c r="B237" s="407">
        <f t="shared" si="4"/>
        <v>212</v>
      </c>
      <c r="C237" s="335" t="s">
        <v>312</v>
      </c>
      <c r="D237" s="336"/>
      <c r="E237" s="527"/>
      <c r="F237" s="563"/>
      <c r="G237" s="527"/>
      <c r="H237" s="163"/>
      <c r="I237" s="163"/>
      <c r="J237" s="163"/>
      <c r="K237" s="164"/>
      <c r="L237" s="63"/>
      <c r="M237" s="165"/>
      <c r="N237" s="166"/>
    </row>
    <row r="238" spans="1:14" s="65" customFormat="1" ht="38.25" x14ac:dyDescent="0.25">
      <c r="A238" s="417"/>
      <c r="B238" s="407">
        <f t="shared" si="4"/>
        <v>213</v>
      </c>
      <c r="C238" s="335" t="s">
        <v>313</v>
      </c>
      <c r="D238" s="336"/>
      <c r="E238" s="527"/>
      <c r="F238" s="563"/>
      <c r="G238" s="527"/>
      <c r="H238" s="163"/>
      <c r="I238" s="163"/>
      <c r="J238" s="163"/>
      <c r="K238" s="164"/>
      <c r="L238" s="63"/>
      <c r="M238" s="165"/>
      <c r="N238" s="166"/>
    </row>
    <row r="239" spans="1:14" s="65" customFormat="1" ht="51" x14ac:dyDescent="0.25">
      <c r="A239" s="417"/>
      <c r="B239" s="407">
        <f t="shared" si="4"/>
        <v>214</v>
      </c>
      <c r="C239" s="335" t="s">
        <v>314</v>
      </c>
      <c r="D239" s="336"/>
      <c r="E239" s="527"/>
      <c r="F239" s="563"/>
      <c r="G239" s="527"/>
      <c r="H239" s="163"/>
      <c r="I239" s="163"/>
      <c r="J239" s="163"/>
      <c r="K239" s="164"/>
      <c r="L239" s="63"/>
      <c r="M239" s="165"/>
      <c r="N239" s="166"/>
    </row>
    <row r="240" spans="1:14" s="65" customFormat="1" ht="38.25" x14ac:dyDescent="0.25">
      <c r="A240" s="417"/>
      <c r="B240" s="407">
        <f t="shared" si="4"/>
        <v>215</v>
      </c>
      <c r="C240" s="335" t="s">
        <v>315</v>
      </c>
      <c r="D240" s="336"/>
      <c r="E240" s="527"/>
      <c r="F240" s="563"/>
      <c r="G240" s="527"/>
      <c r="H240" s="163"/>
      <c r="I240" s="163"/>
      <c r="J240" s="163"/>
      <c r="K240" s="164"/>
      <c r="L240" s="63"/>
      <c r="M240" s="165"/>
      <c r="N240" s="166"/>
    </row>
    <row r="241" spans="1:14" s="65" customFormat="1" ht="25.5" x14ac:dyDescent="0.25">
      <c r="A241" s="417"/>
      <c r="B241" s="407">
        <f t="shared" si="4"/>
        <v>216</v>
      </c>
      <c r="C241" s="335" t="s">
        <v>316</v>
      </c>
      <c r="D241" s="336"/>
      <c r="E241" s="527"/>
      <c r="F241" s="563"/>
      <c r="G241" s="527"/>
      <c r="H241" s="163"/>
      <c r="I241" s="163"/>
      <c r="J241" s="163"/>
      <c r="K241" s="164"/>
      <c r="L241" s="63"/>
      <c r="M241" s="165"/>
      <c r="N241" s="166"/>
    </row>
    <row r="242" spans="1:14" s="65" customFormat="1" ht="25.5" x14ac:dyDescent="0.25">
      <c r="A242" s="417"/>
      <c r="B242" s="407">
        <f t="shared" si="4"/>
        <v>217</v>
      </c>
      <c r="C242" s="335" t="s">
        <v>317</v>
      </c>
      <c r="D242" s="336"/>
      <c r="E242" s="527"/>
      <c r="F242" s="563"/>
      <c r="G242" s="527"/>
      <c r="H242" s="163"/>
      <c r="I242" s="163"/>
      <c r="J242" s="163"/>
      <c r="K242" s="164"/>
      <c r="L242" s="63"/>
      <c r="M242" s="165"/>
      <c r="N242" s="166"/>
    </row>
    <row r="243" spans="1:14" s="110" customFormat="1" ht="13.5" thickBot="1" x14ac:dyDescent="0.3">
      <c r="A243" s="419"/>
      <c r="B243" s="411">
        <f t="shared" si="4"/>
        <v>218</v>
      </c>
      <c r="C243" s="412" t="s">
        <v>318</v>
      </c>
      <c r="D243" s="413"/>
      <c r="E243" s="569"/>
      <c r="F243" s="570"/>
      <c r="G243" s="569"/>
      <c r="H243" s="174"/>
      <c r="I243" s="174"/>
      <c r="J243" s="174"/>
      <c r="K243" s="175"/>
      <c r="L243" s="176"/>
      <c r="M243" s="177"/>
      <c r="N243" s="178"/>
    </row>
    <row r="244" spans="1:14" s="79" customFormat="1" ht="51" x14ac:dyDescent="0.25">
      <c r="A244" s="272" t="s">
        <v>194</v>
      </c>
      <c r="B244" s="416">
        <f t="shared" si="4"/>
        <v>219</v>
      </c>
      <c r="C244" s="331" t="s">
        <v>319</v>
      </c>
      <c r="D244" s="420"/>
      <c r="E244" s="573"/>
      <c r="F244" s="523"/>
      <c r="G244" s="574"/>
      <c r="H244" s="183"/>
      <c r="I244" s="183"/>
      <c r="J244" s="183"/>
      <c r="K244" s="184"/>
      <c r="L244" s="77"/>
      <c r="M244" s="185"/>
      <c r="N244" s="186"/>
    </row>
    <row r="245" spans="1:14" s="65" customFormat="1" ht="51" x14ac:dyDescent="0.25">
      <c r="A245" s="272"/>
      <c r="B245" s="407">
        <f t="shared" si="4"/>
        <v>220</v>
      </c>
      <c r="C245" s="335" t="s">
        <v>320</v>
      </c>
      <c r="D245" s="336"/>
      <c r="E245" s="527"/>
      <c r="F245" s="526"/>
      <c r="G245" s="575"/>
      <c r="H245" s="187"/>
      <c r="I245" s="187"/>
      <c r="J245" s="187"/>
      <c r="K245" s="164"/>
      <c r="L245" s="63"/>
      <c r="M245" s="165"/>
      <c r="N245" s="166"/>
    </row>
    <row r="246" spans="1:14" s="65" customFormat="1" ht="127.5" x14ac:dyDescent="0.25">
      <c r="A246" s="272"/>
      <c r="B246" s="407">
        <f t="shared" si="4"/>
        <v>221</v>
      </c>
      <c r="C246" s="335" t="s">
        <v>321</v>
      </c>
      <c r="D246" s="336"/>
      <c r="E246" s="527"/>
      <c r="F246" s="526"/>
      <c r="G246" s="575"/>
      <c r="H246" s="187"/>
      <c r="I246" s="187"/>
      <c r="J246" s="187"/>
      <c r="K246" s="164"/>
      <c r="L246" s="63"/>
      <c r="M246" s="165"/>
      <c r="N246" s="166"/>
    </row>
    <row r="247" spans="1:14" s="65" customFormat="1" ht="127.5" x14ac:dyDescent="0.25">
      <c r="A247" s="272"/>
      <c r="B247" s="407">
        <f t="shared" si="4"/>
        <v>222</v>
      </c>
      <c r="C247" s="335" t="s">
        <v>322</v>
      </c>
      <c r="D247" s="336"/>
      <c r="E247" s="527"/>
      <c r="F247" s="526"/>
      <c r="G247" s="575"/>
      <c r="H247" s="187"/>
      <c r="I247" s="187"/>
      <c r="J247" s="187"/>
      <c r="K247" s="164"/>
      <c r="L247" s="63"/>
      <c r="M247" s="165"/>
      <c r="N247" s="166"/>
    </row>
    <row r="248" spans="1:14" s="65" customFormat="1" ht="102" x14ac:dyDescent="0.25">
      <c r="A248" s="272"/>
      <c r="B248" s="407">
        <f t="shared" si="4"/>
        <v>223</v>
      </c>
      <c r="C248" s="335" t="s">
        <v>323</v>
      </c>
      <c r="D248" s="336"/>
      <c r="E248" s="527"/>
      <c r="F248" s="526"/>
      <c r="G248" s="575"/>
      <c r="H248" s="187"/>
      <c r="I248" s="187"/>
      <c r="J248" s="187"/>
      <c r="K248" s="164"/>
      <c r="L248" s="63"/>
      <c r="M248" s="165"/>
      <c r="N248" s="166"/>
    </row>
    <row r="249" spans="1:14" s="65" customFormat="1" ht="102" x14ac:dyDescent="0.25">
      <c r="A249" s="272"/>
      <c r="B249" s="407">
        <f t="shared" si="4"/>
        <v>224</v>
      </c>
      <c r="C249" s="405" t="s">
        <v>324</v>
      </c>
      <c r="D249" s="336"/>
      <c r="E249" s="527"/>
      <c r="F249" s="526"/>
      <c r="G249" s="575"/>
      <c r="H249" s="187"/>
      <c r="I249" s="187"/>
      <c r="J249" s="187"/>
      <c r="K249" s="164"/>
      <c r="L249" s="63"/>
      <c r="M249" s="165"/>
      <c r="N249" s="166"/>
    </row>
    <row r="250" spans="1:14" s="65" customFormat="1" ht="140.25" x14ac:dyDescent="0.25">
      <c r="A250" s="272"/>
      <c r="B250" s="407">
        <f>B249+1</f>
        <v>225</v>
      </c>
      <c r="C250" s="405" t="s">
        <v>325</v>
      </c>
      <c r="D250" s="336"/>
      <c r="E250" s="527"/>
      <c r="F250" s="526"/>
      <c r="G250" s="575"/>
      <c r="H250" s="187"/>
      <c r="I250" s="187"/>
      <c r="J250" s="187"/>
      <c r="K250" s="164"/>
      <c r="L250" s="63"/>
      <c r="M250" s="165"/>
      <c r="N250" s="166"/>
    </row>
    <row r="251" spans="1:14" s="65" customFormat="1" ht="76.5" x14ac:dyDescent="0.25">
      <c r="A251" s="272"/>
      <c r="B251" s="407">
        <f t="shared" ref="B251:B314" si="5">B250+1</f>
        <v>226</v>
      </c>
      <c r="C251" s="335" t="s">
        <v>326</v>
      </c>
      <c r="D251" s="336"/>
      <c r="E251" s="527"/>
      <c r="F251" s="526"/>
      <c r="G251" s="575"/>
      <c r="H251" s="187"/>
      <c r="I251" s="187"/>
      <c r="J251" s="187"/>
      <c r="K251" s="164"/>
      <c r="L251" s="63"/>
      <c r="M251" s="165"/>
      <c r="N251" s="166"/>
    </row>
    <row r="252" spans="1:14" s="110" customFormat="1" ht="39" thickBot="1" x14ac:dyDescent="0.3">
      <c r="A252" s="276"/>
      <c r="B252" s="411">
        <f t="shared" si="5"/>
        <v>227</v>
      </c>
      <c r="C252" s="421" t="s">
        <v>327</v>
      </c>
      <c r="D252" s="413"/>
      <c r="E252" s="569"/>
      <c r="F252" s="576"/>
      <c r="G252" s="577"/>
      <c r="H252" s="188"/>
      <c r="I252" s="188"/>
      <c r="J252" s="188"/>
      <c r="K252" s="175"/>
      <c r="L252" s="176"/>
      <c r="M252" s="177"/>
      <c r="N252" s="178"/>
    </row>
    <row r="253" spans="1:14" s="79" customFormat="1" ht="102" x14ac:dyDescent="0.25">
      <c r="A253" s="415" t="s">
        <v>180</v>
      </c>
      <c r="B253" s="416">
        <f t="shared" si="5"/>
        <v>228</v>
      </c>
      <c r="C253" s="402" t="s">
        <v>328</v>
      </c>
      <c r="D253" s="420"/>
      <c r="E253" s="573"/>
      <c r="F253" s="578"/>
      <c r="G253" s="574"/>
      <c r="H253" s="183"/>
      <c r="I253" s="183"/>
      <c r="J253" s="183"/>
      <c r="K253" s="184"/>
      <c r="L253" s="77"/>
      <c r="M253" s="185"/>
      <c r="N253" s="186"/>
    </row>
    <row r="254" spans="1:14" s="65" customFormat="1" ht="114.75" x14ac:dyDescent="0.25">
      <c r="A254" s="417"/>
      <c r="B254" s="407">
        <f t="shared" si="5"/>
        <v>229</v>
      </c>
      <c r="C254" s="335" t="s">
        <v>329</v>
      </c>
      <c r="D254" s="336"/>
      <c r="E254" s="527"/>
      <c r="F254" s="526"/>
      <c r="G254" s="575"/>
      <c r="H254" s="187"/>
      <c r="I254" s="187"/>
      <c r="J254" s="187"/>
      <c r="K254" s="164"/>
      <c r="L254" s="63"/>
      <c r="M254" s="165"/>
      <c r="N254" s="166"/>
    </row>
    <row r="255" spans="1:14" s="65" customFormat="1" ht="38.25" x14ac:dyDescent="0.25">
      <c r="A255" s="417"/>
      <c r="B255" s="407">
        <f t="shared" si="5"/>
        <v>230</v>
      </c>
      <c r="C255" s="335" t="s">
        <v>330</v>
      </c>
      <c r="D255" s="336"/>
      <c r="E255" s="527"/>
      <c r="F255" s="526"/>
      <c r="G255" s="575"/>
      <c r="H255" s="187"/>
      <c r="I255" s="187"/>
      <c r="J255" s="187"/>
      <c r="K255" s="164"/>
      <c r="L255" s="63"/>
      <c r="M255" s="165"/>
      <c r="N255" s="166"/>
    </row>
    <row r="256" spans="1:14" s="65" customFormat="1" ht="369.75" x14ac:dyDescent="0.25">
      <c r="A256" s="417"/>
      <c r="B256" s="407">
        <f t="shared" si="5"/>
        <v>231</v>
      </c>
      <c r="C256" s="335" t="s">
        <v>331</v>
      </c>
      <c r="D256" s="336"/>
      <c r="E256" s="527"/>
      <c r="F256" s="526"/>
      <c r="G256" s="575"/>
      <c r="H256" s="187"/>
      <c r="I256" s="187"/>
      <c r="J256" s="187"/>
      <c r="K256" s="164"/>
      <c r="L256" s="63"/>
      <c r="M256" s="165"/>
      <c r="N256" s="166"/>
    </row>
    <row r="257" spans="1:14" s="65" customFormat="1" ht="25.5" x14ac:dyDescent="0.25">
      <c r="A257" s="417"/>
      <c r="B257" s="407">
        <f t="shared" si="5"/>
        <v>232</v>
      </c>
      <c r="C257" s="335" t="s">
        <v>332</v>
      </c>
      <c r="D257" s="336"/>
      <c r="E257" s="527"/>
      <c r="F257" s="526"/>
      <c r="G257" s="575"/>
      <c r="H257" s="187"/>
      <c r="I257" s="187"/>
      <c r="J257" s="187"/>
      <c r="K257" s="164"/>
      <c r="L257" s="63"/>
      <c r="M257" s="165"/>
      <c r="N257" s="166"/>
    </row>
    <row r="258" spans="1:14" s="65" customFormat="1" ht="25.5" x14ac:dyDescent="0.25">
      <c r="A258" s="417"/>
      <c r="B258" s="407">
        <f t="shared" si="5"/>
        <v>233</v>
      </c>
      <c r="C258" s="335" t="s">
        <v>333</v>
      </c>
      <c r="D258" s="336"/>
      <c r="E258" s="527"/>
      <c r="F258" s="526"/>
      <c r="G258" s="575"/>
      <c r="H258" s="187"/>
      <c r="I258" s="187"/>
      <c r="J258" s="187"/>
      <c r="K258" s="164"/>
      <c r="L258" s="63"/>
      <c r="M258" s="165"/>
      <c r="N258" s="166"/>
    </row>
    <row r="259" spans="1:14" s="65" customFormat="1" ht="204" x14ac:dyDescent="0.25">
      <c r="A259" s="417"/>
      <c r="B259" s="407">
        <f t="shared" si="5"/>
        <v>234</v>
      </c>
      <c r="C259" s="335" t="s">
        <v>334</v>
      </c>
      <c r="D259" s="336"/>
      <c r="E259" s="527"/>
      <c r="F259" s="526"/>
      <c r="G259" s="575"/>
      <c r="H259" s="187"/>
      <c r="I259" s="187"/>
      <c r="J259" s="187"/>
      <c r="K259" s="164"/>
      <c r="L259" s="63"/>
      <c r="M259" s="165"/>
      <c r="N259" s="166"/>
    </row>
    <row r="260" spans="1:14" s="65" customFormat="1" ht="191.25" x14ac:dyDescent="0.25">
      <c r="A260" s="417"/>
      <c r="B260" s="407">
        <f t="shared" si="5"/>
        <v>235</v>
      </c>
      <c r="C260" s="335" t="s">
        <v>335</v>
      </c>
      <c r="D260" s="336"/>
      <c r="E260" s="527"/>
      <c r="F260" s="526"/>
      <c r="G260" s="575"/>
      <c r="H260" s="187"/>
      <c r="I260" s="187"/>
      <c r="J260" s="187"/>
      <c r="K260" s="164"/>
      <c r="L260" s="63"/>
      <c r="M260" s="165"/>
      <c r="N260" s="166"/>
    </row>
    <row r="261" spans="1:14" s="65" customFormat="1" ht="63.75" x14ac:dyDescent="0.25">
      <c r="A261" s="417"/>
      <c r="B261" s="407">
        <f t="shared" si="5"/>
        <v>236</v>
      </c>
      <c r="C261" s="405" t="s">
        <v>336</v>
      </c>
      <c r="D261" s="336"/>
      <c r="E261" s="527"/>
      <c r="F261" s="526"/>
      <c r="G261" s="575"/>
      <c r="H261" s="187"/>
      <c r="I261" s="187"/>
      <c r="J261" s="187"/>
      <c r="K261" s="164"/>
      <c r="L261" s="63"/>
      <c r="M261" s="165"/>
      <c r="N261" s="166"/>
    </row>
    <row r="262" spans="1:14" s="65" customFormat="1" ht="127.5" x14ac:dyDescent="0.25">
      <c r="A262" s="417"/>
      <c r="B262" s="407">
        <f t="shared" si="5"/>
        <v>237</v>
      </c>
      <c r="C262" s="335" t="s">
        <v>337</v>
      </c>
      <c r="D262" s="336"/>
      <c r="E262" s="527"/>
      <c r="F262" s="526"/>
      <c r="G262" s="575"/>
      <c r="H262" s="187"/>
      <c r="I262" s="187"/>
      <c r="J262" s="187"/>
      <c r="K262" s="164"/>
      <c r="L262" s="63"/>
      <c r="M262" s="165"/>
      <c r="N262" s="166"/>
    </row>
    <row r="263" spans="1:14" s="65" customFormat="1" ht="25.5" x14ac:dyDescent="0.25">
      <c r="A263" s="417"/>
      <c r="B263" s="407">
        <f t="shared" si="5"/>
        <v>238</v>
      </c>
      <c r="C263" s="335" t="s">
        <v>338</v>
      </c>
      <c r="D263" s="336"/>
      <c r="E263" s="527"/>
      <c r="F263" s="526"/>
      <c r="G263" s="575"/>
      <c r="H263" s="187"/>
      <c r="I263" s="187"/>
      <c r="J263" s="187"/>
      <c r="K263" s="164"/>
      <c r="L263" s="63"/>
      <c r="M263" s="165"/>
      <c r="N263" s="166"/>
    </row>
    <row r="264" spans="1:14" s="65" customFormat="1" ht="51" x14ac:dyDescent="0.25">
      <c r="A264" s="417"/>
      <c r="B264" s="407">
        <f t="shared" si="5"/>
        <v>239</v>
      </c>
      <c r="C264" s="335" t="s">
        <v>339</v>
      </c>
      <c r="D264" s="336"/>
      <c r="E264" s="527"/>
      <c r="F264" s="526"/>
      <c r="G264" s="575"/>
      <c r="H264" s="187"/>
      <c r="I264" s="187"/>
      <c r="J264" s="187"/>
      <c r="K264" s="164"/>
      <c r="L264" s="63"/>
      <c r="M264" s="165"/>
      <c r="N264" s="166"/>
    </row>
    <row r="265" spans="1:14" s="65" customFormat="1" ht="15" customHeight="1" x14ac:dyDescent="0.25">
      <c r="A265" s="417"/>
      <c r="B265" s="407">
        <f t="shared" si="5"/>
        <v>240</v>
      </c>
      <c r="C265" s="335" t="s">
        <v>340</v>
      </c>
      <c r="D265" s="336"/>
      <c r="E265" s="527"/>
      <c r="F265" s="526"/>
      <c r="G265" s="575"/>
      <c r="H265" s="187"/>
      <c r="I265" s="187"/>
      <c r="J265" s="187"/>
      <c r="K265" s="164"/>
      <c r="L265" s="63"/>
      <c r="M265" s="165"/>
      <c r="N265" s="166"/>
    </row>
    <row r="266" spans="1:14" s="65" customFormat="1" ht="140.25" x14ac:dyDescent="0.25">
      <c r="A266" s="417"/>
      <c r="B266" s="407">
        <f t="shared" si="5"/>
        <v>241</v>
      </c>
      <c r="C266" s="335" t="s">
        <v>341</v>
      </c>
      <c r="D266" s="336"/>
      <c r="E266" s="527"/>
      <c r="F266" s="526"/>
      <c r="G266" s="575"/>
      <c r="H266" s="187"/>
      <c r="I266" s="187"/>
      <c r="J266" s="187"/>
      <c r="K266" s="164"/>
      <c r="L266" s="63"/>
      <c r="M266" s="165"/>
      <c r="N266" s="166"/>
    </row>
    <row r="267" spans="1:14" s="65" customFormat="1" ht="25.5" x14ac:dyDescent="0.25">
      <c r="A267" s="417"/>
      <c r="B267" s="407">
        <f t="shared" si="5"/>
        <v>242</v>
      </c>
      <c r="C267" s="335" t="s">
        <v>342</v>
      </c>
      <c r="D267" s="336"/>
      <c r="E267" s="527"/>
      <c r="F267" s="526"/>
      <c r="G267" s="575"/>
      <c r="H267" s="187"/>
      <c r="I267" s="187"/>
      <c r="J267" s="187"/>
      <c r="K267" s="164"/>
      <c r="L267" s="63"/>
      <c r="M267" s="165"/>
      <c r="N267" s="166"/>
    </row>
    <row r="268" spans="1:14" s="65" customFormat="1" ht="38.25" x14ac:dyDescent="0.25">
      <c r="A268" s="417"/>
      <c r="B268" s="407">
        <f t="shared" si="5"/>
        <v>243</v>
      </c>
      <c r="C268" s="335" t="s">
        <v>343</v>
      </c>
      <c r="D268" s="336"/>
      <c r="E268" s="527"/>
      <c r="F268" s="526"/>
      <c r="G268" s="575"/>
      <c r="H268" s="187"/>
      <c r="I268" s="187"/>
      <c r="J268" s="187"/>
      <c r="K268" s="164"/>
      <c r="L268" s="63"/>
      <c r="M268" s="165"/>
      <c r="N268" s="166"/>
    </row>
    <row r="269" spans="1:14" s="65" customFormat="1" ht="51" x14ac:dyDescent="0.25">
      <c r="A269" s="417"/>
      <c r="B269" s="407">
        <f t="shared" si="5"/>
        <v>244</v>
      </c>
      <c r="C269" s="335" t="s">
        <v>344</v>
      </c>
      <c r="D269" s="336"/>
      <c r="E269" s="527"/>
      <c r="F269" s="526"/>
      <c r="G269" s="575"/>
      <c r="H269" s="187"/>
      <c r="I269" s="187"/>
      <c r="J269" s="187"/>
      <c r="K269" s="164"/>
      <c r="L269" s="63"/>
      <c r="M269" s="165"/>
      <c r="N269" s="166"/>
    </row>
    <row r="270" spans="1:14" s="65" customFormat="1" ht="89.25" x14ac:dyDescent="0.25">
      <c r="A270" s="417"/>
      <c r="B270" s="407">
        <f t="shared" si="5"/>
        <v>245</v>
      </c>
      <c r="C270" s="335" t="s">
        <v>345</v>
      </c>
      <c r="D270" s="336" t="s">
        <v>4</v>
      </c>
      <c r="E270" s="189"/>
      <c r="F270" s="190" t="s">
        <v>346</v>
      </c>
      <c r="G270" s="24"/>
      <c r="H270" s="187"/>
      <c r="I270" s="187"/>
      <c r="J270" s="187"/>
      <c r="K270" s="164"/>
      <c r="L270" s="63"/>
      <c r="M270" s="165"/>
      <c r="N270" s="166"/>
    </row>
    <row r="271" spans="1:14" s="65" customFormat="1" ht="89.25" x14ac:dyDescent="0.25">
      <c r="A271" s="417"/>
      <c r="B271" s="407">
        <f t="shared" si="5"/>
        <v>246</v>
      </c>
      <c r="C271" s="335" t="s">
        <v>347</v>
      </c>
      <c r="D271" s="336"/>
      <c r="E271" s="527"/>
      <c r="F271" s="526"/>
      <c r="G271" s="575"/>
      <c r="H271" s="187"/>
      <c r="I271" s="187"/>
      <c r="J271" s="187"/>
      <c r="K271" s="164"/>
      <c r="L271" s="63"/>
      <c r="M271" s="165"/>
      <c r="N271" s="166"/>
    </row>
    <row r="272" spans="1:14" s="65" customFormat="1" ht="127.5" x14ac:dyDescent="0.25">
      <c r="A272" s="417"/>
      <c r="B272" s="407">
        <f t="shared" si="5"/>
        <v>247</v>
      </c>
      <c r="C272" s="335" t="s">
        <v>348</v>
      </c>
      <c r="D272" s="336"/>
      <c r="E272" s="527"/>
      <c r="F272" s="526"/>
      <c r="G272" s="575"/>
      <c r="H272" s="187"/>
      <c r="I272" s="187"/>
      <c r="J272" s="187"/>
      <c r="K272" s="164"/>
      <c r="L272" s="63"/>
      <c r="M272" s="165"/>
      <c r="N272" s="166"/>
    </row>
    <row r="273" spans="1:14" s="110" customFormat="1" ht="52.5" customHeight="1" thickBot="1" x14ac:dyDescent="0.25">
      <c r="A273" s="419"/>
      <c r="B273" s="411">
        <f t="shared" si="5"/>
        <v>248</v>
      </c>
      <c r="C273" s="422" t="s">
        <v>349</v>
      </c>
      <c r="D273" s="413"/>
      <c r="E273" s="569"/>
      <c r="F273" s="579"/>
      <c r="G273" s="577"/>
      <c r="H273" s="188"/>
      <c r="I273" s="188"/>
      <c r="J273" s="188"/>
      <c r="K273" s="175"/>
      <c r="L273" s="176"/>
      <c r="M273" s="177"/>
      <c r="N273" s="178"/>
    </row>
    <row r="274" spans="1:14" ht="102" x14ac:dyDescent="0.25">
      <c r="A274" s="415" t="s">
        <v>350</v>
      </c>
      <c r="B274" s="416">
        <f t="shared" si="5"/>
        <v>249</v>
      </c>
      <c r="C274" s="402" t="s">
        <v>351</v>
      </c>
      <c r="D274" s="332"/>
      <c r="E274" s="524"/>
      <c r="F274" s="523"/>
      <c r="G274" s="580"/>
      <c r="H274" s="159"/>
      <c r="I274" s="159"/>
      <c r="J274" s="159"/>
      <c r="K274" s="160"/>
    </row>
    <row r="275" spans="1:14" s="65" customFormat="1" ht="38.25" x14ac:dyDescent="0.25">
      <c r="A275" s="417"/>
      <c r="B275" s="407">
        <f t="shared" si="5"/>
        <v>250</v>
      </c>
      <c r="C275" s="405" t="s">
        <v>352</v>
      </c>
      <c r="D275" s="336"/>
      <c r="E275" s="527"/>
      <c r="F275" s="526"/>
      <c r="G275" s="575"/>
      <c r="H275" s="187"/>
      <c r="I275" s="187"/>
      <c r="J275" s="187"/>
      <c r="K275" s="164"/>
      <c r="L275" s="63"/>
      <c r="M275" s="165"/>
      <c r="N275" s="166"/>
    </row>
    <row r="276" spans="1:14" s="65" customFormat="1" ht="51" x14ac:dyDescent="0.25">
      <c r="A276" s="417"/>
      <c r="B276" s="407">
        <f t="shared" si="5"/>
        <v>251</v>
      </c>
      <c r="C276" s="405" t="s">
        <v>353</v>
      </c>
      <c r="D276" s="336"/>
      <c r="E276" s="527"/>
      <c r="F276" s="526"/>
      <c r="G276" s="575"/>
      <c r="H276" s="187"/>
      <c r="I276" s="187"/>
      <c r="J276" s="187"/>
      <c r="K276" s="164"/>
      <c r="L276" s="63"/>
      <c r="M276" s="165"/>
      <c r="N276" s="166"/>
    </row>
    <row r="277" spans="1:14" s="65" customFormat="1" ht="63.75" x14ac:dyDescent="0.25">
      <c r="A277" s="417"/>
      <c r="B277" s="407">
        <f t="shared" si="5"/>
        <v>252</v>
      </c>
      <c r="C277" s="405" t="s">
        <v>354</v>
      </c>
      <c r="D277" s="336"/>
      <c r="E277" s="527"/>
      <c r="F277" s="526"/>
      <c r="G277" s="575"/>
      <c r="H277" s="187"/>
      <c r="I277" s="187"/>
      <c r="J277" s="187"/>
      <c r="K277" s="164"/>
      <c r="L277" s="63"/>
      <c r="M277" s="165"/>
      <c r="N277" s="166"/>
    </row>
    <row r="278" spans="1:14" s="65" customFormat="1" ht="165.75" x14ac:dyDescent="0.25">
      <c r="A278" s="417"/>
      <c r="B278" s="407">
        <f t="shared" si="5"/>
        <v>253</v>
      </c>
      <c r="C278" s="405" t="s">
        <v>355</v>
      </c>
      <c r="D278" s="336"/>
      <c r="E278" s="527"/>
      <c r="F278" s="526"/>
      <c r="G278" s="575"/>
      <c r="H278" s="187"/>
      <c r="I278" s="187"/>
      <c r="J278" s="187"/>
      <c r="K278" s="164"/>
      <c r="L278" s="63"/>
      <c r="M278" s="165"/>
      <c r="N278" s="166"/>
    </row>
    <row r="279" spans="1:14" s="65" customFormat="1" ht="127.5" x14ac:dyDescent="0.25">
      <c r="A279" s="417"/>
      <c r="B279" s="407">
        <f t="shared" si="5"/>
        <v>254</v>
      </c>
      <c r="C279" s="405" t="s">
        <v>356</v>
      </c>
      <c r="D279" s="336"/>
      <c r="E279" s="527"/>
      <c r="F279" s="526"/>
      <c r="G279" s="575"/>
      <c r="H279" s="187"/>
      <c r="I279" s="187"/>
      <c r="J279" s="187"/>
      <c r="K279" s="164"/>
      <c r="L279" s="63"/>
      <c r="M279" s="165"/>
      <c r="N279" s="166"/>
    </row>
    <row r="280" spans="1:14" s="110" customFormat="1" ht="128.25" thickBot="1" x14ac:dyDescent="0.3">
      <c r="A280" s="417"/>
      <c r="B280" s="411">
        <f t="shared" si="5"/>
        <v>255</v>
      </c>
      <c r="C280" s="423" t="s">
        <v>357</v>
      </c>
      <c r="D280" s="413"/>
      <c r="E280" s="569"/>
      <c r="F280" s="576"/>
      <c r="G280" s="577"/>
      <c r="H280" s="188"/>
      <c r="I280" s="188"/>
      <c r="J280" s="188"/>
      <c r="K280" s="175"/>
      <c r="L280" s="176"/>
      <c r="M280" s="177"/>
      <c r="N280" s="178"/>
    </row>
    <row r="281" spans="1:14" ht="153" x14ac:dyDescent="0.2">
      <c r="A281" s="268" t="s">
        <v>358</v>
      </c>
      <c r="B281" s="416">
        <f t="shared" si="5"/>
        <v>256</v>
      </c>
      <c r="C281" s="410" t="s">
        <v>359</v>
      </c>
      <c r="D281" s="332"/>
      <c r="E281" s="524"/>
      <c r="F281" s="523"/>
      <c r="G281" s="580"/>
      <c r="H281" s="159"/>
      <c r="I281" s="159"/>
      <c r="J281" s="159"/>
      <c r="K281" s="160"/>
    </row>
    <row r="282" spans="1:14" s="65" customFormat="1" ht="114.75" x14ac:dyDescent="0.25">
      <c r="A282" s="272"/>
      <c r="B282" s="407">
        <f t="shared" si="5"/>
        <v>257</v>
      </c>
      <c r="C282" s="335" t="s">
        <v>360</v>
      </c>
      <c r="D282" s="336"/>
      <c r="E282" s="527"/>
      <c r="F282" s="526"/>
      <c r="G282" s="575"/>
      <c r="H282" s="187"/>
      <c r="I282" s="187"/>
      <c r="J282" s="187"/>
      <c r="K282" s="164"/>
      <c r="L282" s="63"/>
      <c r="M282" s="165"/>
      <c r="N282" s="166"/>
    </row>
    <row r="283" spans="1:14" s="65" customFormat="1" ht="63.75" x14ac:dyDescent="0.25">
      <c r="A283" s="272"/>
      <c r="B283" s="407">
        <f t="shared" si="5"/>
        <v>258</v>
      </c>
      <c r="C283" s="405" t="s">
        <v>361</v>
      </c>
      <c r="D283" s="336"/>
      <c r="E283" s="527"/>
      <c r="F283" s="526"/>
      <c r="G283" s="575"/>
      <c r="H283" s="187"/>
      <c r="I283" s="187"/>
      <c r="J283" s="187"/>
      <c r="K283" s="164"/>
      <c r="L283" s="63"/>
      <c r="M283" s="165"/>
      <c r="N283" s="166"/>
    </row>
    <row r="284" spans="1:14" s="65" customFormat="1" ht="25.5" x14ac:dyDescent="0.25">
      <c r="A284" s="272"/>
      <c r="B284" s="407">
        <f t="shared" si="5"/>
        <v>259</v>
      </c>
      <c r="C284" s="409" t="s">
        <v>362</v>
      </c>
      <c r="D284" s="336"/>
      <c r="E284" s="527"/>
      <c r="F284" s="526"/>
      <c r="G284" s="575"/>
      <c r="H284" s="187"/>
      <c r="I284" s="187"/>
      <c r="J284" s="187"/>
      <c r="K284" s="164"/>
      <c r="L284" s="63"/>
      <c r="M284" s="165"/>
      <c r="N284" s="166"/>
    </row>
    <row r="285" spans="1:14" s="65" customFormat="1" ht="25.5" x14ac:dyDescent="0.25">
      <c r="A285" s="272"/>
      <c r="B285" s="407">
        <f t="shared" si="5"/>
        <v>260</v>
      </c>
      <c r="C285" s="409" t="s">
        <v>363</v>
      </c>
      <c r="D285" s="336"/>
      <c r="E285" s="527"/>
      <c r="F285" s="526"/>
      <c r="G285" s="575"/>
      <c r="H285" s="187"/>
      <c r="I285" s="187"/>
      <c r="J285" s="187"/>
      <c r="K285" s="164"/>
      <c r="L285" s="63"/>
      <c r="M285" s="165"/>
      <c r="N285" s="166"/>
    </row>
    <row r="286" spans="1:14" s="65" customFormat="1" ht="76.5" x14ac:dyDescent="0.25">
      <c r="A286" s="272"/>
      <c r="B286" s="407">
        <f t="shared" si="5"/>
        <v>261</v>
      </c>
      <c r="C286" s="405" t="s">
        <v>364</v>
      </c>
      <c r="D286" s="336"/>
      <c r="E286" s="527"/>
      <c r="F286" s="526"/>
      <c r="G286" s="575"/>
      <c r="H286" s="187"/>
      <c r="I286" s="187"/>
      <c r="J286" s="187"/>
      <c r="K286" s="164"/>
      <c r="L286" s="63"/>
      <c r="M286" s="165"/>
      <c r="N286" s="166"/>
    </row>
    <row r="287" spans="1:14" s="65" customFormat="1" ht="51" x14ac:dyDescent="0.25">
      <c r="A287" s="272"/>
      <c r="B287" s="407">
        <f t="shared" si="5"/>
        <v>262</v>
      </c>
      <c r="C287" s="405" t="s">
        <v>365</v>
      </c>
      <c r="D287" s="336"/>
      <c r="E287" s="527"/>
      <c r="F287" s="526"/>
      <c r="G287" s="575"/>
      <c r="H287" s="187"/>
      <c r="I287" s="187"/>
      <c r="J287" s="187"/>
      <c r="K287" s="164"/>
      <c r="L287" s="63"/>
      <c r="M287" s="165"/>
      <c r="N287" s="166"/>
    </row>
    <row r="288" spans="1:14" s="65" customFormat="1" ht="114.75" x14ac:dyDescent="0.25">
      <c r="A288" s="272"/>
      <c r="B288" s="407">
        <f t="shared" si="5"/>
        <v>263</v>
      </c>
      <c r="C288" s="405" t="s">
        <v>366</v>
      </c>
      <c r="D288" s="336"/>
      <c r="E288" s="527"/>
      <c r="F288" s="526"/>
      <c r="G288" s="575"/>
      <c r="H288" s="187"/>
      <c r="I288" s="187"/>
      <c r="J288" s="187"/>
      <c r="K288" s="164"/>
      <c r="L288" s="63"/>
      <c r="M288" s="165"/>
      <c r="N288" s="166"/>
    </row>
    <row r="289" spans="1:14" s="65" customFormat="1" ht="51" x14ac:dyDescent="0.25">
      <c r="A289" s="272"/>
      <c r="B289" s="407">
        <f t="shared" si="5"/>
        <v>264</v>
      </c>
      <c r="C289" s="405" t="s">
        <v>367</v>
      </c>
      <c r="D289" s="336"/>
      <c r="E289" s="527"/>
      <c r="F289" s="526"/>
      <c r="G289" s="575"/>
      <c r="H289" s="187"/>
      <c r="I289" s="187"/>
      <c r="J289" s="187"/>
      <c r="K289" s="164"/>
      <c r="L289" s="63"/>
      <c r="M289" s="165"/>
      <c r="N289" s="166"/>
    </row>
    <row r="290" spans="1:14" s="65" customFormat="1" ht="76.5" x14ac:dyDescent="0.25">
      <c r="A290" s="272"/>
      <c r="B290" s="407">
        <f>B289+1</f>
        <v>265</v>
      </c>
      <c r="C290" s="405" t="s">
        <v>368</v>
      </c>
      <c r="D290" s="336"/>
      <c r="E290" s="527"/>
      <c r="F290" s="526"/>
      <c r="G290" s="575"/>
      <c r="H290" s="187"/>
      <c r="I290" s="187"/>
      <c r="J290" s="187"/>
      <c r="K290" s="164"/>
      <c r="L290" s="63"/>
      <c r="M290" s="165"/>
      <c r="N290" s="166"/>
    </row>
    <row r="291" spans="1:14" s="65" customFormat="1" ht="38.25" x14ac:dyDescent="0.25">
      <c r="A291" s="272"/>
      <c r="B291" s="407">
        <f t="shared" si="5"/>
        <v>266</v>
      </c>
      <c r="C291" s="405" t="s">
        <v>369</v>
      </c>
      <c r="D291" s="336"/>
      <c r="E291" s="527"/>
      <c r="F291" s="526"/>
      <c r="G291" s="575"/>
      <c r="H291" s="187"/>
      <c r="I291" s="187"/>
      <c r="J291" s="187"/>
      <c r="K291" s="164"/>
      <c r="L291" s="63"/>
      <c r="M291" s="165"/>
      <c r="N291" s="166"/>
    </row>
    <row r="292" spans="1:14" s="65" customFormat="1" ht="51" x14ac:dyDescent="0.25">
      <c r="A292" s="272"/>
      <c r="B292" s="407">
        <f t="shared" si="5"/>
        <v>267</v>
      </c>
      <c r="C292" s="405" t="s">
        <v>370</v>
      </c>
      <c r="D292" s="336"/>
      <c r="E292" s="527"/>
      <c r="F292" s="526"/>
      <c r="G292" s="575"/>
      <c r="H292" s="187"/>
      <c r="I292" s="187"/>
      <c r="J292" s="187"/>
      <c r="K292" s="164"/>
      <c r="L292" s="63"/>
      <c r="M292" s="165"/>
      <c r="N292" s="166"/>
    </row>
    <row r="293" spans="1:14" s="65" customFormat="1" ht="63.75" x14ac:dyDescent="0.25">
      <c r="A293" s="272"/>
      <c r="B293" s="407">
        <f t="shared" si="5"/>
        <v>268</v>
      </c>
      <c r="C293" s="405" t="s">
        <v>371</v>
      </c>
      <c r="D293" s="336"/>
      <c r="E293" s="527"/>
      <c r="F293" s="526"/>
      <c r="G293" s="575"/>
      <c r="H293" s="187"/>
      <c r="I293" s="187"/>
      <c r="J293" s="187"/>
      <c r="K293" s="164"/>
      <c r="L293" s="63"/>
      <c r="M293" s="165"/>
      <c r="N293" s="166"/>
    </row>
    <row r="294" spans="1:14" s="65" customFormat="1" ht="38.25" x14ac:dyDescent="0.25">
      <c r="A294" s="272"/>
      <c r="B294" s="407">
        <f t="shared" si="5"/>
        <v>269</v>
      </c>
      <c r="C294" s="405" t="s">
        <v>372</v>
      </c>
      <c r="D294" s="336"/>
      <c r="E294" s="527"/>
      <c r="F294" s="526"/>
      <c r="G294" s="575"/>
      <c r="H294" s="187"/>
      <c r="I294" s="187"/>
      <c r="J294" s="187"/>
      <c r="K294" s="164"/>
      <c r="L294" s="63"/>
      <c r="M294" s="165"/>
      <c r="N294" s="166"/>
    </row>
    <row r="295" spans="1:14" s="65" customFormat="1" ht="63.75" x14ac:dyDescent="0.25">
      <c r="A295" s="272"/>
      <c r="B295" s="407">
        <f t="shared" si="5"/>
        <v>270</v>
      </c>
      <c r="C295" s="405" t="s">
        <v>373</v>
      </c>
      <c r="D295" s="336"/>
      <c r="E295" s="527"/>
      <c r="F295" s="526"/>
      <c r="G295" s="575"/>
      <c r="H295" s="187"/>
      <c r="I295" s="187"/>
      <c r="J295" s="187"/>
      <c r="K295" s="164"/>
      <c r="L295" s="63"/>
      <c r="M295" s="165"/>
      <c r="N295" s="166"/>
    </row>
    <row r="296" spans="1:14" s="65" customFormat="1" ht="63.75" x14ac:dyDescent="0.25">
      <c r="A296" s="272"/>
      <c r="B296" s="407">
        <f t="shared" si="5"/>
        <v>271</v>
      </c>
      <c r="C296" s="405" t="s">
        <v>374</v>
      </c>
      <c r="D296" s="336"/>
      <c r="E296" s="527"/>
      <c r="F296" s="526"/>
      <c r="G296" s="575"/>
      <c r="H296" s="191"/>
      <c r="I296" s="191"/>
      <c r="J296" s="191"/>
      <c r="K296" s="164"/>
      <c r="L296" s="63"/>
      <c r="M296" s="165"/>
      <c r="N296" s="166"/>
    </row>
    <row r="297" spans="1:14" s="65" customFormat="1" ht="15" customHeight="1" x14ac:dyDescent="0.25">
      <c r="A297" s="272"/>
      <c r="B297" s="407">
        <f t="shared" si="5"/>
        <v>272</v>
      </c>
      <c r="C297" s="335" t="s">
        <v>375</v>
      </c>
      <c r="D297" s="336"/>
      <c r="E297" s="527"/>
      <c r="F297" s="526"/>
      <c r="G297" s="575"/>
      <c r="H297" s="191"/>
      <c r="I297" s="191"/>
      <c r="J297" s="191"/>
      <c r="K297" s="164"/>
      <c r="L297" s="63"/>
      <c r="M297" s="165"/>
      <c r="N297" s="166"/>
    </row>
    <row r="298" spans="1:14" s="65" customFormat="1" ht="25.5" x14ac:dyDescent="0.25">
      <c r="A298" s="272"/>
      <c r="B298" s="407">
        <f t="shared" si="5"/>
        <v>273</v>
      </c>
      <c r="C298" s="335" t="s">
        <v>376</v>
      </c>
      <c r="D298" s="336"/>
      <c r="E298" s="527"/>
      <c r="F298" s="526"/>
      <c r="G298" s="575"/>
      <c r="H298" s="191"/>
      <c r="I298" s="191"/>
      <c r="J298" s="191"/>
      <c r="K298" s="164"/>
      <c r="L298" s="63"/>
      <c r="M298" s="165"/>
      <c r="N298" s="166"/>
    </row>
    <row r="299" spans="1:14" s="65" customFormat="1" ht="51" x14ac:dyDescent="0.25">
      <c r="A299" s="272"/>
      <c r="B299" s="407">
        <f t="shared" si="5"/>
        <v>274</v>
      </c>
      <c r="C299" s="335" t="s">
        <v>377</v>
      </c>
      <c r="D299" s="336"/>
      <c r="E299" s="527"/>
      <c r="F299" s="526"/>
      <c r="G299" s="575"/>
      <c r="H299" s="191"/>
      <c r="I299" s="191"/>
      <c r="J299" s="191"/>
      <c r="K299" s="164"/>
      <c r="L299" s="63"/>
      <c r="M299" s="165"/>
      <c r="N299" s="166"/>
    </row>
    <row r="300" spans="1:14" s="110" customFormat="1" ht="77.25" thickBot="1" x14ac:dyDescent="0.3">
      <c r="A300" s="272"/>
      <c r="B300" s="411">
        <f t="shared" si="5"/>
        <v>275</v>
      </c>
      <c r="C300" s="412" t="s">
        <v>378</v>
      </c>
      <c r="D300" s="413"/>
      <c r="E300" s="569"/>
      <c r="F300" s="576"/>
      <c r="G300" s="577"/>
      <c r="H300" s="192"/>
      <c r="I300" s="192"/>
      <c r="J300" s="192"/>
      <c r="K300" s="175"/>
      <c r="L300" s="176"/>
      <c r="M300" s="177"/>
      <c r="N300" s="178"/>
    </row>
    <row r="301" spans="1:14" s="74" customFormat="1" ht="230.25" thickBot="1" x14ac:dyDescent="0.3">
      <c r="A301" s="424" t="s">
        <v>379</v>
      </c>
      <c r="B301" s="425">
        <f t="shared" si="5"/>
        <v>276</v>
      </c>
      <c r="C301" s="426" t="s">
        <v>380</v>
      </c>
      <c r="D301" s="330"/>
      <c r="E301" s="193"/>
      <c r="F301" s="194" t="s">
        <v>381</v>
      </c>
      <c r="G301" s="25"/>
      <c r="H301" s="195"/>
      <c r="I301" s="195"/>
      <c r="J301" s="195"/>
      <c r="K301" s="180"/>
      <c r="L301" s="72"/>
      <c r="M301" s="181"/>
      <c r="N301" s="182"/>
    </row>
    <row r="302" spans="1:14" ht="38.25" x14ac:dyDescent="0.25">
      <c r="A302" s="415" t="s">
        <v>382</v>
      </c>
      <c r="B302" s="416">
        <f>B301+1</f>
        <v>277</v>
      </c>
      <c r="C302" s="402" t="s">
        <v>383</v>
      </c>
      <c r="D302" s="427"/>
      <c r="E302" s="581"/>
      <c r="F302" s="582"/>
      <c r="G302" s="583"/>
      <c r="H302" s="159"/>
      <c r="I302" s="159"/>
      <c r="J302" s="159"/>
      <c r="K302" s="160"/>
    </row>
    <row r="303" spans="1:14" s="173" customFormat="1" ht="25.5" x14ac:dyDescent="0.25">
      <c r="A303" s="417"/>
      <c r="B303" s="428">
        <f t="shared" si="5"/>
        <v>278</v>
      </c>
      <c r="C303" s="429" t="s">
        <v>384</v>
      </c>
      <c r="D303" s="430"/>
      <c r="E303" s="584"/>
      <c r="F303" s="585"/>
      <c r="G303" s="586"/>
      <c r="H303" s="196"/>
      <c r="I303" s="196"/>
      <c r="J303" s="196"/>
      <c r="K303" s="169"/>
      <c r="L303" s="170"/>
      <c r="M303" s="171"/>
      <c r="N303" s="172"/>
    </row>
    <row r="304" spans="1:14" s="65" customFormat="1" ht="25.5" x14ac:dyDescent="0.2">
      <c r="A304" s="417"/>
      <c r="B304" s="407">
        <f t="shared" si="5"/>
        <v>279</v>
      </c>
      <c r="C304" s="431" t="s">
        <v>385</v>
      </c>
      <c r="D304" s="432"/>
      <c r="E304" s="527"/>
      <c r="F304" s="526"/>
      <c r="G304" s="575"/>
      <c r="H304" s="187"/>
      <c r="I304" s="187"/>
      <c r="J304" s="187"/>
      <c r="K304" s="164"/>
      <c r="L304" s="63"/>
      <c r="M304" s="165"/>
      <c r="N304" s="166"/>
    </row>
    <row r="305" spans="1:14" s="65" customFormat="1" x14ac:dyDescent="0.2">
      <c r="A305" s="417"/>
      <c r="B305" s="407">
        <f t="shared" si="5"/>
        <v>280</v>
      </c>
      <c r="C305" s="433" t="s">
        <v>386</v>
      </c>
      <c r="D305" s="432"/>
      <c r="E305" s="527"/>
      <c r="F305" s="526"/>
      <c r="G305" s="575"/>
      <c r="H305" s="187"/>
      <c r="I305" s="187"/>
      <c r="J305" s="187"/>
      <c r="K305" s="164"/>
      <c r="L305" s="63"/>
      <c r="M305" s="165"/>
      <c r="N305" s="166"/>
    </row>
    <row r="306" spans="1:14" s="65" customFormat="1" ht="38.25" x14ac:dyDescent="0.2">
      <c r="A306" s="417"/>
      <c r="B306" s="407">
        <f t="shared" si="5"/>
        <v>281</v>
      </c>
      <c r="C306" s="431" t="s">
        <v>387</v>
      </c>
      <c r="D306" s="432"/>
      <c r="E306" s="527"/>
      <c r="F306" s="526"/>
      <c r="G306" s="575"/>
      <c r="H306" s="187"/>
      <c r="I306" s="187"/>
      <c r="J306" s="187"/>
      <c r="K306" s="164"/>
      <c r="L306" s="63"/>
      <c r="M306" s="165"/>
      <c r="N306" s="166"/>
    </row>
    <row r="307" spans="1:14" s="70" customFormat="1" ht="26.25" thickBot="1" x14ac:dyDescent="0.25">
      <c r="A307" s="417"/>
      <c r="B307" s="434">
        <f t="shared" si="5"/>
        <v>282</v>
      </c>
      <c r="C307" s="435" t="s">
        <v>388</v>
      </c>
      <c r="D307" s="436"/>
      <c r="E307" s="587"/>
      <c r="F307" s="579"/>
      <c r="G307" s="588"/>
      <c r="H307" s="197"/>
      <c r="I307" s="197"/>
      <c r="J307" s="197"/>
      <c r="K307" s="198"/>
      <c r="L307" s="68"/>
      <c r="M307" s="199"/>
      <c r="N307" s="200"/>
    </row>
    <row r="308" spans="1:14" ht="51" x14ac:dyDescent="0.25">
      <c r="A308" s="415" t="s">
        <v>389</v>
      </c>
      <c r="B308" s="416">
        <f t="shared" si="5"/>
        <v>283</v>
      </c>
      <c r="C308" s="331" t="s">
        <v>390</v>
      </c>
      <c r="D308" s="332"/>
      <c r="E308" s="524"/>
      <c r="F308" s="523"/>
      <c r="G308" s="580"/>
      <c r="H308" s="159"/>
      <c r="I308" s="159"/>
      <c r="J308" s="159"/>
      <c r="K308" s="160"/>
    </row>
    <row r="309" spans="1:14" s="65" customFormat="1" ht="25.5" x14ac:dyDescent="0.25">
      <c r="A309" s="417"/>
      <c r="B309" s="407">
        <f t="shared" si="5"/>
        <v>284</v>
      </c>
      <c r="C309" s="335" t="s">
        <v>391</v>
      </c>
      <c r="D309" s="336"/>
      <c r="E309" s="527"/>
      <c r="F309" s="526"/>
      <c r="G309" s="575"/>
      <c r="H309" s="187"/>
      <c r="I309" s="187"/>
      <c r="J309" s="187"/>
      <c r="K309" s="164"/>
      <c r="L309" s="63"/>
      <c r="M309" s="165"/>
      <c r="N309" s="166"/>
    </row>
    <row r="310" spans="1:14" s="65" customFormat="1" ht="15" customHeight="1" x14ac:dyDescent="0.25">
      <c r="A310" s="417"/>
      <c r="B310" s="407">
        <f t="shared" si="5"/>
        <v>285</v>
      </c>
      <c r="C310" s="335" t="s">
        <v>392</v>
      </c>
      <c r="D310" s="336"/>
      <c r="E310" s="527"/>
      <c r="F310" s="526"/>
      <c r="G310" s="575"/>
      <c r="H310" s="187"/>
      <c r="I310" s="187"/>
      <c r="J310" s="187"/>
      <c r="K310" s="164"/>
      <c r="L310" s="63"/>
      <c r="M310" s="165"/>
      <c r="N310" s="166"/>
    </row>
    <row r="311" spans="1:14" s="65" customFormat="1" ht="15" customHeight="1" x14ac:dyDescent="0.25">
      <c r="A311" s="417"/>
      <c r="B311" s="407">
        <f t="shared" si="5"/>
        <v>286</v>
      </c>
      <c r="C311" s="335" t="s">
        <v>393</v>
      </c>
      <c r="D311" s="336"/>
      <c r="E311" s="527"/>
      <c r="F311" s="526"/>
      <c r="G311" s="575"/>
      <c r="H311" s="187"/>
      <c r="I311" s="187"/>
      <c r="J311" s="187"/>
      <c r="K311" s="164"/>
      <c r="L311" s="63"/>
      <c r="M311" s="165"/>
      <c r="N311" s="166"/>
    </row>
    <row r="312" spans="1:14" s="65" customFormat="1" ht="25.5" x14ac:dyDescent="0.25">
      <c r="A312" s="417"/>
      <c r="B312" s="407">
        <f t="shared" si="5"/>
        <v>287</v>
      </c>
      <c r="C312" s="335" t="s">
        <v>394</v>
      </c>
      <c r="D312" s="336"/>
      <c r="E312" s="201"/>
      <c r="F312" s="202" t="s">
        <v>395</v>
      </c>
      <c r="G312" s="26"/>
      <c r="H312" s="187"/>
      <c r="I312" s="187"/>
      <c r="J312" s="187"/>
      <c r="K312" s="164"/>
      <c r="L312" s="63"/>
      <c r="M312" s="165"/>
      <c r="N312" s="166"/>
    </row>
    <row r="313" spans="1:14" s="65" customFormat="1" ht="25.5" x14ac:dyDescent="0.25">
      <c r="A313" s="417"/>
      <c r="B313" s="407">
        <f t="shared" si="5"/>
        <v>288</v>
      </c>
      <c r="C313" s="335" t="s">
        <v>396</v>
      </c>
      <c r="D313" s="336"/>
      <c r="E313" s="527"/>
      <c r="F313" s="526"/>
      <c r="G313" s="575"/>
      <c r="H313" s="187"/>
      <c r="I313" s="187"/>
      <c r="J313" s="187"/>
      <c r="K313" s="164"/>
      <c r="L313" s="63"/>
      <c r="M313" s="165"/>
      <c r="N313" s="166"/>
    </row>
    <row r="314" spans="1:14" s="65" customFormat="1" ht="51" x14ac:dyDescent="0.25">
      <c r="A314" s="417"/>
      <c r="B314" s="407">
        <f t="shared" si="5"/>
        <v>289</v>
      </c>
      <c r="C314" s="335" t="s">
        <v>397</v>
      </c>
      <c r="D314" s="336"/>
      <c r="E314" s="527"/>
      <c r="F314" s="526"/>
      <c r="G314" s="575"/>
      <c r="H314" s="187"/>
      <c r="I314" s="187"/>
      <c r="J314" s="187"/>
      <c r="K314" s="164"/>
      <c r="L314" s="63"/>
      <c r="M314" s="165"/>
      <c r="N314" s="166"/>
    </row>
    <row r="315" spans="1:14" s="65" customFormat="1" ht="25.5" x14ac:dyDescent="0.25">
      <c r="A315" s="417"/>
      <c r="B315" s="407">
        <f t="shared" ref="B315:B322" si="6">B314+1</f>
        <v>290</v>
      </c>
      <c r="C315" s="335" t="s">
        <v>398</v>
      </c>
      <c r="D315" s="336"/>
      <c r="E315" s="527"/>
      <c r="F315" s="526"/>
      <c r="G315" s="575"/>
      <c r="H315" s="187"/>
      <c r="I315" s="187"/>
      <c r="J315" s="187"/>
      <c r="K315" s="164"/>
      <c r="L315" s="63"/>
      <c r="M315" s="165"/>
      <c r="N315" s="166"/>
    </row>
    <row r="316" spans="1:14" s="65" customFormat="1" ht="38.25" x14ac:dyDescent="0.25">
      <c r="A316" s="417"/>
      <c r="B316" s="407">
        <f t="shared" si="6"/>
        <v>291</v>
      </c>
      <c r="C316" s="335" t="s">
        <v>399</v>
      </c>
      <c r="D316" s="336"/>
      <c r="E316" s="527"/>
      <c r="F316" s="526"/>
      <c r="G316" s="575"/>
      <c r="H316" s="187"/>
      <c r="I316" s="187"/>
      <c r="J316" s="187"/>
      <c r="K316" s="164"/>
      <c r="L316" s="63"/>
      <c r="M316" s="165"/>
      <c r="N316" s="166"/>
    </row>
    <row r="317" spans="1:14" s="65" customFormat="1" ht="153" x14ac:dyDescent="0.25">
      <c r="A317" s="417"/>
      <c r="B317" s="407">
        <f t="shared" si="6"/>
        <v>292</v>
      </c>
      <c r="C317" s="335" t="s">
        <v>400</v>
      </c>
      <c r="D317" s="336"/>
      <c r="E317" s="527"/>
      <c r="F317" s="526"/>
      <c r="G317" s="575"/>
      <c r="H317" s="187"/>
      <c r="I317" s="187"/>
      <c r="J317" s="187"/>
      <c r="K317" s="164"/>
      <c r="L317" s="63"/>
      <c r="M317" s="165"/>
      <c r="N317" s="166"/>
    </row>
    <row r="318" spans="1:14" s="65" customFormat="1" ht="25.5" x14ac:dyDescent="0.25">
      <c r="A318" s="417"/>
      <c r="B318" s="407">
        <f t="shared" si="6"/>
        <v>293</v>
      </c>
      <c r="C318" s="405" t="s">
        <v>401</v>
      </c>
      <c r="D318" s="336"/>
      <c r="E318" s="527"/>
      <c r="F318" s="526"/>
      <c r="G318" s="575"/>
      <c r="H318" s="187"/>
      <c r="I318" s="187"/>
      <c r="J318" s="187"/>
      <c r="K318" s="164"/>
      <c r="L318" s="63"/>
      <c r="M318" s="165"/>
      <c r="N318" s="166"/>
    </row>
    <row r="319" spans="1:14" s="65" customFormat="1" ht="38.25" x14ac:dyDescent="0.25">
      <c r="A319" s="417"/>
      <c r="B319" s="407">
        <f t="shared" si="6"/>
        <v>294</v>
      </c>
      <c r="C319" s="405" t="s">
        <v>402</v>
      </c>
      <c r="D319" s="336"/>
      <c r="E319" s="527"/>
      <c r="F319" s="526"/>
      <c r="G319" s="575"/>
      <c r="H319" s="187"/>
      <c r="I319" s="187"/>
      <c r="J319" s="187"/>
      <c r="K319" s="164"/>
      <c r="L319" s="63"/>
      <c r="M319" s="165"/>
      <c r="N319" s="166"/>
    </row>
    <row r="320" spans="1:14" s="65" customFormat="1" ht="38.25" x14ac:dyDescent="0.25">
      <c r="A320" s="417"/>
      <c r="B320" s="407">
        <f t="shared" si="6"/>
        <v>295</v>
      </c>
      <c r="C320" s="405" t="s">
        <v>403</v>
      </c>
      <c r="D320" s="336"/>
      <c r="E320" s="527"/>
      <c r="F320" s="526"/>
      <c r="G320" s="575"/>
      <c r="H320" s="187"/>
      <c r="I320" s="187"/>
      <c r="J320" s="187"/>
      <c r="K320" s="164"/>
      <c r="L320" s="63"/>
      <c r="M320" s="165"/>
      <c r="N320" s="166"/>
    </row>
    <row r="321" spans="1:14" s="65" customFormat="1" ht="25.5" x14ac:dyDescent="0.25">
      <c r="A321" s="417"/>
      <c r="B321" s="407">
        <f t="shared" si="6"/>
        <v>296</v>
      </c>
      <c r="C321" s="405" t="s">
        <v>404</v>
      </c>
      <c r="D321" s="336"/>
      <c r="E321" s="527"/>
      <c r="F321" s="526"/>
      <c r="G321" s="575"/>
      <c r="H321" s="187"/>
      <c r="I321" s="187"/>
      <c r="J321" s="187"/>
      <c r="K321" s="164"/>
      <c r="L321" s="63"/>
      <c r="M321" s="165"/>
      <c r="N321" s="166"/>
    </row>
    <row r="322" spans="1:14" s="173" customFormat="1" ht="38.25" x14ac:dyDescent="0.25">
      <c r="A322" s="417"/>
      <c r="B322" s="428">
        <f t="shared" si="6"/>
        <v>297</v>
      </c>
      <c r="C322" s="404" t="s">
        <v>405</v>
      </c>
      <c r="D322" s="403"/>
      <c r="E322" s="565"/>
      <c r="F322" s="589"/>
      <c r="G322" s="590"/>
      <c r="H322" s="196"/>
      <c r="I322" s="196"/>
      <c r="J322" s="196"/>
      <c r="K322" s="169"/>
      <c r="L322" s="170"/>
      <c r="M322" s="171"/>
      <c r="N322" s="172"/>
    </row>
    <row r="323" spans="1:14" s="208" customFormat="1" ht="76.5" x14ac:dyDescent="0.25">
      <c r="A323" s="417"/>
      <c r="B323" s="437">
        <v>300</v>
      </c>
      <c r="C323" s="438" t="s">
        <v>479</v>
      </c>
      <c r="D323" s="439"/>
      <c r="E323" s="591"/>
      <c r="F323" s="592"/>
      <c r="G323" s="593"/>
      <c r="H323" s="203"/>
      <c r="I323" s="203"/>
      <c r="J323" s="203"/>
      <c r="K323" s="204"/>
      <c r="L323" s="205"/>
      <c r="M323" s="206"/>
      <c r="N323" s="207"/>
    </row>
    <row r="324" spans="1:14" s="208" customFormat="1" ht="25.5" x14ac:dyDescent="0.25">
      <c r="A324" s="417"/>
      <c r="B324" s="437">
        <v>301</v>
      </c>
      <c r="C324" s="440" t="s">
        <v>406</v>
      </c>
      <c r="D324" s="439"/>
      <c r="E324" s="591"/>
      <c r="F324" s="592"/>
      <c r="G324" s="593"/>
      <c r="H324" s="203"/>
      <c r="I324" s="203"/>
      <c r="J324" s="203"/>
      <c r="K324" s="204"/>
      <c r="L324" s="205"/>
      <c r="M324" s="206"/>
      <c r="N324" s="207"/>
    </row>
    <row r="325" spans="1:14" s="208" customFormat="1" ht="25.5" x14ac:dyDescent="0.25">
      <c r="A325" s="417"/>
      <c r="B325" s="437">
        <v>302</v>
      </c>
      <c r="C325" s="440" t="s">
        <v>407</v>
      </c>
      <c r="D325" s="439"/>
      <c r="E325" s="591"/>
      <c r="F325" s="592"/>
      <c r="G325" s="593"/>
      <c r="H325" s="203"/>
      <c r="I325" s="203"/>
      <c r="J325" s="203"/>
      <c r="K325" s="204"/>
      <c r="L325" s="205"/>
      <c r="M325" s="206"/>
      <c r="N325" s="207"/>
    </row>
    <row r="326" spans="1:14" s="208" customFormat="1" ht="63.75" x14ac:dyDescent="0.25">
      <c r="A326" s="417"/>
      <c r="B326" s="437">
        <v>303</v>
      </c>
      <c r="C326" s="440" t="s">
        <v>408</v>
      </c>
      <c r="D326" s="439"/>
      <c r="E326" s="591"/>
      <c r="F326" s="592"/>
      <c r="G326" s="593"/>
      <c r="H326" s="203"/>
      <c r="I326" s="203"/>
      <c r="J326" s="203"/>
      <c r="K326" s="204"/>
      <c r="L326" s="205"/>
      <c r="M326" s="206"/>
      <c r="N326" s="207"/>
    </row>
    <row r="327" spans="1:14" s="208" customFormat="1" ht="38.25" x14ac:dyDescent="0.25">
      <c r="A327" s="417"/>
      <c r="B327" s="437">
        <v>304</v>
      </c>
      <c r="C327" s="440" t="s">
        <v>409</v>
      </c>
      <c r="D327" s="439"/>
      <c r="E327" s="591"/>
      <c r="F327" s="592"/>
      <c r="G327" s="593"/>
      <c r="H327" s="203"/>
      <c r="I327" s="203"/>
      <c r="J327" s="203"/>
      <c r="K327" s="204"/>
      <c r="L327" s="205"/>
      <c r="M327" s="206"/>
      <c r="N327" s="207"/>
    </row>
    <row r="328" spans="1:14" s="70" customFormat="1" ht="26.25" thickBot="1" x14ac:dyDescent="0.3">
      <c r="A328" s="419"/>
      <c r="B328" s="434">
        <v>305</v>
      </c>
      <c r="C328" s="421" t="s">
        <v>410</v>
      </c>
      <c r="D328" s="441"/>
      <c r="E328" s="587"/>
      <c r="F328" s="579"/>
      <c r="G328" s="588"/>
      <c r="H328" s="197"/>
      <c r="I328" s="197"/>
      <c r="J328" s="197"/>
      <c r="K328" s="198"/>
      <c r="L328" s="68"/>
      <c r="M328" s="199"/>
      <c r="N328" s="200"/>
    </row>
    <row r="329" spans="1:14" s="70" customFormat="1" ht="26.25" thickBot="1" x14ac:dyDescent="0.3">
      <c r="A329" s="442" t="s">
        <v>411</v>
      </c>
      <c r="B329" s="443">
        <v>306</v>
      </c>
      <c r="C329" s="421" t="s">
        <v>412</v>
      </c>
      <c r="D329" s="441"/>
      <c r="E329" s="209"/>
      <c r="F329" s="210" t="s">
        <v>413</v>
      </c>
      <c r="G329" s="27"/>
      <c r="H329" s="197"/>
      <c r="I329" s="197"/>
      <c r="J329" s="197"/>
      <c r="K329" s="198"/>
      <c r="L329" s="68"/>
      <c r="M329" s="199"/>
      <c r="N329" s="200"/>
    </row>
    <row r="330" spans="1:14" s="65" customFormat="1" x14ac:dyDescent="0.25">
      <c r="A330" s="399"/>
      <c r="B330" s="444">
        <v>307</v>
      </c>
      <c r="C330" s="405" t="s">
        <v>414</v>
      </c>
      <c r="D330" s="336"/>
      <c r="E330" s="527"/>
      <c r="F330" s="526"/>
      <c r="G330" s="575"/>
      <c r="H330" s="187"/>
      <c r="I330" s="187"/>
      <c r="J330" s="187"/>
      <c r="K330" s="164"/>
      <c r="L330" s="63"/>
      <c r="M330" s="165"/>
      <c r="N330" s="166"/>
    </row>
    <row r="331" spans="1:14" s="65" customFormat="1" x14ac:dyDescent="0.25">
      <c r="A331" s="399"/>
      <c r="B331" s="445">
        <v>308</v>
      </c>
      <c r="C331" s="405" t="s">
        <v>415</v>
      </c>
      <c r="D331" s="336"/>
      <c r="E331" s="527"/>
      <c r="F331" s="526"/>
      <c r="G331" s="575"/>
      <c r="H331" s="187"/>
      <c r="I331" s="187"/>
      <c r="J331" s="187"/>
      <c r="K331" s="164"/>
      <c r="L331" s="63"/>
      <c r="M331" s="165"/>
      <c r="N331" s="166"/>
    </row>
    <row r="332" spans="1:14" s="65" customFormat="1" ht="25.5" x14ac:dyDescent="0.25">
      <c r="A332" s="399"/>
      <c r="B332" s="445">
        <v>309</v>
      </c>
      <c r="C332" s="405" t="s">
        <v>416</v>
      </c>
      <c r="D332" s="336"/>
      <c r="E332" s="527"/>
      <c r="F332" s="526"/>
      <c r="G332" s="575"/>
      <c r="H332" s="187"/>
      <c r="I332" s="187"/>
      <c r="J332" s="187"/>
      <c r="K332" s="164"/>
      <c r="L332" s="63"/>
      <c r="M332" s="165"/>
      <c r="N332" s="166"/>
    </row>
    <row r="333" spans="1:14" s="65" customFormat="1" x14ac:dyDescent="0.25">
      <c r="A333" s="399"/>
      <c r="B333" s="445">
        <v>310</v>
      </c>
      <c r="C333" s="405" t="s">
        <v>417</v>
      </c>
      <c r="D333" s="336"/>
      <c r="E333" s="527"/>
      <c r="F333" s="526"/>
      <c r="G333" s="575"/>
      <c r="H333" s="187"/>
      <c r="I333" s="187"/>
      <c r="J333" s="187"/>
      <c r="K333" s="164"/>
      <c r="L333" s="63"/>
      <c r="M333" s="165"/>
      <c r="N333" s="166"/>
    </row>
    <row r="334" spans="1:14" s="65" customFormat="1" ht="25.5" x14ac:dyDescent="0.25">
      <c r="A334" s="399"/>
      <c r="B334" s="445">
        <v>311</v>
      </c>
      <c r="C334" s="405" t="s">
        <v>418</v>
      </c>
      <c r="D334" s="336"/>
      <c r="E334" s="527"/>
      <c r="F334" s="526"/>
      <c r="G334" s="575"/>
      <c r="H334" s="187"/>
      <c r="I334" s="187"/>
      <c r="J334" s="187"/>
      <c r="K334" s="164"/>
      <c r="L334" s="63"/>
      <c r="M334" s="165"/>
      <c r="N334" s="166"/>
    </row>
    <row r="335" spans="1:14" s="70" customFormat="1" ht="64.5" thickBot="1" x14ac:dyDescent="0.3">
      <c r="A335" s="446"/>
      <c r="B335" s="434">
        <v>312</v>
      </c>
      <c r="C335" s="447" t="s">
        <v>419</v>
      </c>
      <c r="D335" s="441"/>
      <c r="E335" s="587"/>
      <c r="F335" s="579"/>
      <c r="G335" s="588"/>
      <c r="H335" s="197"/>
      <c r="I335" s="197"/>
      <c r="J335" s="197"/>
      <c r="K335" s="198"/>
      <c r="L335" s="68"/>
      <c r="M335" s="199"/>
      <c r="N335" s="200"/>
    </row>
    <row r="336" spans="1:14" ht="89.25" x14ac:dyDescent="0.25">
      <c r="A336" s="268" t="s">
        <v>420</v>
      </c>
      <c r="B336" s="444">
        <v>313</v>
      </c>
      <c r="C336" s="448" t="s">
        <v>421</v>
      </c>
      <c r="D336" s="449"/>
      <c r="E336" s="211" t="s">
        <v>65</v>
      </c>
      <c r="F336" s="212" t="s">
        <v>422</v>
      </c>
      <c r="G336" s="28"/>
      <c r="H336" s="213"/>
      <c r="I336" s="213"/>
      <c r="J336" s="213"/>
    </row>
    <row r="337" spans="1:14" s="65" customFormat="1" ht="25.5" x14ac:dyDescent="0.25">
      <c r="A337" s="272"/>
      <c r="B337" s="445">
        <v>314</v>
      </c>
      <c r="C337" s="450" t="s">
        <v>423</v>
      </c>
      <c r="D337" s="451"/>
      <c r="E337" s="215" t="s">
        <v>65</v>
      </c>
      <c r="F337" s="216" t="s">
        <v>424</v>
      </c>
      <c r="G337" s="29"/>
      <c r="H337" s="217"/>
      <c r="I337" s="217"/>
      <c r="J337" s="217"/>
      <c r="K337" s="218"/>
      <c r="L337" s="63"/>
      <c r="M337" s="165"/>
      <c r="N337" s="166"/>
    </row>
    <row r="338" spans="1:14" s="65" customFormat="1" ht="25.5" x14ac:dyDescent="0.25">
      <c r="A338" s="272"/>
      <c r="B338" s="445">
        <v>315</v>
      </c>
      <c r="C338" s="450" t="s">
        <v>425</v>
      </c>
      <c r="D338" s="451"/>
      <c r="E338" s="215" t="s">
        <v>65</v>
      </c>
      <c r="F338" s="216" t="s">
        <v>424</v>
      </c>
      <c r="G338" s="29"/>
      <c r="H338" s="219"/>
      <c r="I338" s="219"/>
      <c r="J338" s="219"/>
      <c r="K338" s="218"/>
      <c r="L338" s="63"/>
      <c r="M338" s="165"/>
      <c r="N338" s="166"/>
    </row>
    <row r="339" spans="1:14" s="65" customFormat="1" ht="25.5" x14ac:dyDescent="0.25">
      <c r="A339" s="272"/>
      <c r="B339" s="445">
        <v>316</v>
      </c>
      <c r="C339" s="450" t="s">
        <v>426</v>
      </c>
      <c r="D339" s="451"/>
      <c r="E339" s="215" t="s">
        <v>65</v>
      </c>
      <c r="F339" s="216" t="s">
        <v>424</v>
      </c>
      <c r="G339" s="29"/>
      <c r="H339" s="220"/>
      <c r="I339" s="220"/>
      <c r="J339" s="220"/>
      <c r="K339" s="218"/>
      <c r="L339" s="63"/>
      <c r="M339" s="165"/>
      <c r="N339" s="166"/>
    </row>
    <row r="340" spans="1:14" s="79" customFormat="1" ht="39" thickBot="1" x14ac:dyDescent="0.3">
      <c r="A340" s="272"/>
      <c r="B340" s="434">
        <v>317</v>
      </c>
      <c r="C340" s="452" t="s">
        <v>427</v>
      </c>
      <c r="D340" s="453"/>
      <c r="E340" s="594"/>
      <c r="F340" s="595"/>
      <c r="G340" s="594"/>
      <c r="H340" s="221"/>
      <c r="I340" s="221"/>
      <c r="J340" s="221"/>
      <c r="K340" s="222"/>
      <c r="L340" s="77"/>
      <c r="M340" s="185"/>
      <c r="N340" s="186"/>
    </row>
    <row r="341" spans="1:14" ht="25.5" x14ac:dyDescent="0.25">
      <c r="A341" s="268" t="s">
        <v>428</v>
      </c>
      <c r="B341" s="444">
        <v>318</v>
      </c>
      <c r="C341" s="454" t="s">
        <v>429</v>
      </c>
      <c r="D341" s="455"/>
      <c r="E341" s="223"/>
      <c r="F341" s="224" t="s">
        <v>430</v>
      </c>
      <c r="G341" s="30"/>
      <c r="H341" s="225"/>
      <c r="I341" s="225"/>
      <c r="J341" s="225"/>
      <c r="M341" s="55"/>
      <c r="N341" s="56"/>
    </row>
    <row r="342" spans="1:14" s="65" customFormat="1" ht="25.5" x14ac:dyDescent="0.25">
      <c r="A342" s="272"/>
      <c r="B342" s="445">
        <v>319</v>
      </c>
      <c r="C342" s="456"/>
      <c r="D342" s="457"/>
      <c r="E342" s="226"/>
      <c r="F342" s="227" t="s">
        <v>431</v>
      </c>
      <c r="G342" s="31"/>
      <c r="H342" s="228"/>
      <c r="I342" s="228"/>
      <c r="J342" s="228"/>
      <c r="K342" s="218"/>
      <c r="L342" s="63"/>
      <c r="M342" s="64"/>
    </row>
    <row r="343" spans="1:14" s="79" customFormat="1" ht="25.5" x14ac:dyDescent="0.25">
      <c r="A343" s="272"/>
      <c r="B343" s="445">
        <v>320</v>
      </c>
      <c r="C343" s="456"/>
      <c r="D343" s="458"/>
      <c r="E343" s="229"/>
      <c r="F343" s="230" t="s">
        <v>432</v>
      </c>
      <c r="G343" s="32"/>
      <c r="H343" s="231"/>
      <c r="I343" s="231"/>
      <c r="J343" s="231"/>
      <c r="K343" s="222"/>
      <c r="L343" s="77"/>
      <c r="M343" s="78"/>
    </row>
    <row r="344" spans="1:14" s="79" customFormat="1" ht="38.25" x14ac:dyDescent="0.25">
      <c r="A344" s="272"/>
      <c r="B344" s="445">
        <v>321</v>
      </c>
      <c r="C344" s="456"/>
      <c r="D344" s="458"/>
      <c r="E344" s="229"/>
      <c r="F344" s="230" t="s">
        <v>433</v>
      </c>
      <c r="G344" s="232">
        <f>SUM(G341:G343)</f>
        <v>0</v>
      </c>
      <c r="H344" s="231"/>
      <c r="I344" s="231"/>
      <c r="J344" s="231"/>
      <c r="K344" s="222"/>
      <c r="L344" s="77"/>
      <c r="M344" s="78"/>
    </row>
    <row r="345" spans="1:14" s="79" customFormat="1" ht="38.25" x14ac:dyDescent="0.25">
      <c r="A345" s="272"/>
      <c r="B345" s="445">
        <v>322</v>
      </c>
      <c r="C345" s="456"/>
      <c r="D345" s="458"/>
      <c r="E345" s="229"/>
      <c r="F345" s="230" t="s">
        <v>434</v>
      </c>
      <c r="G345" s="232">
        <f>G344*3</f>
        <v>0</v>
      </c>
      <c r="H345" s="231"/>
      <c r="I345" s="231"/>
      <c r="J345" s="231"/>
      <c r="K345" s="222"/>
      <c r="L345" s="77"/>
      <c r="M345" s="78"/>
    </row>
    <row r="346" spans="1:14" s="79" customFormat="1" ht="15" customHeight="1" x14ac:dyDescent="0.25">
      <c r="A346" s="272"/>
      <c r="B346" s="445">
        <v>323</v>
      </c>
      <c r="C346" s="456"/>
      <c r="D346" s="458"/>
      <c r="E346" s="229"/>
      <c r="F346" s="230" t="s">
        <v>435</v>
      </c>
      <c r="G346" s="33"/>
      <c r="H346" s="231"/>
      <c r="I346" s="231"/>
      <c r="J346" s="231"/>
      <c r="K346" s="222"/>
      <c r="L346" s="77"/>
      <c r="M346" s="78"/>
    </row>
    <row r="347" spans="1:14" s="79" customFormat="1" ht="25.5" x14ac:dyDescent="0.25">
      <c r="A347" s="272"/>
      <c r="B347" s="445">
        <v>324</v>
      </c>
      <c r="C347" s="456"/>
      <c r="D347" s="458"/>
      <c r="E347" s="233" t="s">
        <v>65</v>
      </c>
      <c r="F347" s="234" t="s">
        <v>478</v>
      </c>
      <c r="G347" s="235">
        <f>(G345*(1-G346))</f>
        <v>0</v>
      </c>
      <c r="H347" s="231"/>
      <c r="I347" s="231"/>
      <c r="J347" s="231"/>
      <c r="K347" s="222"/>
      <c r="L347" s="77"/>
      <c r="M347" s="78"/>
    </row>
    <row r="348" spans="1:14" s="70" customFormat="1" ht="26.25" thickBot="1" x14ac:dyDescent="0.3">
      <c r="A348" s="276"/>
      <c r="B348" s="434">
        <v>325</v>
      </c>
      <c r="C348" s="459"/>
      <c r="D348" s="460"/>
      <c r="E348" s="596"/>
      <c r="F348" s="597" t="s">
        <v>436</v>
      </c>
      <c r="G348" s="598">
        <f>G347*1.19</f>
        <v>0</v>
      </c>
      <c r="H348" s="236"/>
      <c r="I348" s="236"/>
      <c r="J348" s="236"/>
      <c r="K348" s="237"/>
      <c r="L348" s="68"/>
      <c r="M348" s="69"/>
    </row>
    <row r="349" spans="1:14" s="85" customFormat="1" ht="25.5" x14ac:dyDescent="0.25">
      <c r="A349" s="461" t="s">
        <v>437</v>
      </c>
      <c r="B349" s="311" t="s">
        <v>438</v>
      </c>
      <c r="C349" s="462" t="s">
        <v>439</v>
      </c>
      <c r="D349" s="463"/>
      <c r="E349" s="599"/>
      <c r="F349" s="600" t="s">
        <v>440</v>
      </c>
      <c r="G349" s="601"/>
      <c r="H349" s="238"/>
      <c r="I349" s="238"/>
      <c r="J349" s="238"/>
      <c r="K349" s="238"/>
      <c r="L349" s="83"/>
      <c r="M349" s="84"/>
    </row>
    <row r="350" spans="1:14" s="85" customFormat="1" x14ac:dyDescent="0.25">
      <c r="A350" s="464"/>
      <c r="B350" s="315"/>
      <c r="C350" s="465" t="s">
        <v>441</v>
      </c>
      <c r="D350" s="466"/>
      <c r="E350" s="602"/>
      <c r="F350" s="603" t="s">
        <v>442</v>
      </c>
      <c r="G350" s="604" t="s">
        <v>443</v>
      </c>
      <c r="H350" s="238"/>
      <c r="I350" s="238"/>
      <c r="J350" s="238"/>
      <c r="K350" s="238"/>
      <c r="L350" s="83"/>
      <c r="M350" s="84"/>
    </row>
    <row r="351" spans="1:14" s="85" customFormat="1" x14ac:dyDescent="0.25">
      <c r="A351" s="464"/>
      <c r="B351" s="315"/>
      <c r="C351" s="465" t="s">
        <v>444</v>
      </c>
      <c r="D351" s="466"/>
      <c r="E351" s="602"/>
      <c r="F351" s="603" t="s">
        <v>442</v>
      </c>
      <c r="G351" s="604" t="s">
        <v>445</v>
      </c>
      <c r="H351" s="238"/>
      <c r="I351" s="238"/>
      <c r="J351" s="238"/>
      <c r="K351" s="238"/>
      <c r="L351" s="83"/>
      <c r="M351" s="84"/>
    </row>
    <row r="352" spans="1:14" s="85" customFormat="1" x14ac:dyDescent="0.25">
      <c r="A352" s="464"/>
      <c r="B352" s="315"/>
      <c r="C352" s="465" t="s">
        <v>446</v>
      </c>
      <c r="D352" s="466"/>
      <c r="E352" s="602"/>
      <c r="F352" s="603" t="s">
        <v>442</v>
      </c>
      <c r="G352" s="604" t="s">
        <v>447</v>
      </c>
      <c r="H352" s="238"/>
      <c r="I352" s="238"/>
      <c r="J352" s="238"/>
      <c r="K352" s="238"/>
      <c r="L352" s="83"/>
      <c r="M352" s="84"/>
    </row>
    <row r="353" spans="1:14" s="85" customFormat="1" x14ac:dyDescent="0.25">
      <c r="A353" s="464"/>
      <c r="B353" s="315"/>
      <c r="C353" s="465" t="s">
        <v>448</v>
      </c>
      <c r="D353" s="466"/>
      <c r="E353" s="602"/>
      <c r="F353" s="603" t="s">
        <v>442</v>
      </c>
      <c r="G353" s="604" t="s">
        <v>449</v>
      </c>
      <c r="H353" s="238"/>
      <c r="I353" s="238"/>
      <c r="J353" s="238"/>
      <c r="K353" s="238"/>
      <c r="L353" s="83"/>
      <c r="M353" s="84"/>
    </row>
    <row r="354" spans="1:14" s="85" customFormat="1" ht="25.5" x14ac:dyDescent="0.25">
      <c r="A354" s="464"/>
      <c r="B354" s="315"/>
      <c r="C354" s="465" t="s">
        <v>450</v>
      </c>
      <c r="D354" s="466"/>
      <c r="E354" s="602"/>
      <c r="F354" s="603" t="s">
        <v>442</v>
      </c>
      <c r="G354" s="604" t="s">
        <v>451</v>
      </c>
      <c r="H354" s="238"/>
      <c r="I354" s="238"/>
      <c r="J354" s="238"/>
      <c r="K354" s="238"/>
      <c r="L354" s="83"/>
      <c r="M354" s="84"/>
    </row>
    <row r="355" spans="1:14" s="85" customFormat="1" x14ac:dyDescent="0.25">
      <c r="A355" s="464"/>
      <c r="B355" s="467"/>
      <c r="C355" s="468" t="s">
        <v>452</v>
      </c>
      <c r="D355" s="469"/>
      <c r="E355" s="605"/>
      <c r="F355" s="606" t="s">
        <v>442</v>
      </c>
      <c r="G355" s="607" t="s">
        <v>453</v>
      </c>
      <c r="H355" s="238"/>
      <c r="I355" s="238"/>
      <c r="J355" s="238"/>
      <c r="K355" s="238"/>
      <c r="L355" s="83"/>
      <c r="M355" s="84"/>
    </row>
    <row r="356" spans="1:14" s="85" customFormat="1" ht="25.5" x14ac:dyDescent="0.25">
      <c r="A356" s="464"/>
      <c r="B356" s="470" t="s">
        <v>454</v>
      </c>
      <c r="C356" s="471" t="s">
        <v>439</v>
      </c>
      <c r="D356" s="472"/>
      <c r="E356" s="608"/>
      <c r="F356" s="609" t="s">
        <v>440</v>
      </c>
      <c r="G356" s="610"/>
      <c r="H356" s="238"/>
      <c r="I356" s="238"/>
      <c r="J356" s="238"/>
      <c r="K356" s="238"/>
      <c r="L356" s="83"/>
      <c r="M356" s="84"/>
    </row>
    <row r="357" spans="1:14" s="85" customFormat="1" x14ac:dyDescent="0.25">
      <c r="A357" s="464"/>
      <c r="B357" s="473" t="s">
        <v>455</v>
      </c>
      <c r="C357" s="465" t="s">
        <v>441</v>
      </c>
      <c r="D357" s="466"/>
      <c r="E357" s="611"/>
      <c r="F357" s="239" t="s">
        <v>442</v>
      </c>
      <c r="G357" s="34"/>
      <c r="H357" s="238"/>
      <c r="I357" s="238"/>
      <c r="J357" s="238"/>
      <c r="K357" s="238"/>
      <c r="L357" s="83"/>
      <c r="M357" s="84"/>
    </row>
    <row r="358" spans="1:14" s="85" customFormat="1" x14ac:dyDescent="0.25">
      <c r="A358" s="464"/>
      <c r="B358" s="473" t="s">
        <v>456</v>
      </c>
      <c r="C358" s="465" t="s">
        <v>444</v>
      </c>
      <c r="D358" s="466"/>
      <c r="E358" s="611"/>
      <c r="F358" s="239" t="s">
        <v>442</v>
      </c>
      <c r="G358" s="34"/>
      <c r="H358" s="238"/>
      <c r="I358" s="238"/>
      <c r="J358" s="238"/>
      <c r="K358" s="238"/>
      <c r="L358" s="83"/>
      <c r="M358" s="84"/>
    </row>
    <row r="359" spans="1:14" s="85" customFormat="1" x14ac:dyDescent="0.25">
      <c r="A359" s="464"/>
      <c r="B359" s="473" t="s">
        <v>457</v>
      </c>
      <c r="C359" s="465" t="s">
        <v>446</v>
      </c>
      <c r="D359" s="466"/>
      <c r="E359" s="611"/>
      <c r="F359" s="239" t="s">
        <v>442</v>
      </c>
      <c r="G359" s="34"/>
      <c r="H359" s="238"/>
      <c r="I359" s="238"/>
      <c r="J359" s="238"/>
      <c r="K359" s="238"/>
      <c r="L359" s="83"/>
      <c r="M359" s="84"/>
    </row>
    <row r="360" spans="1:14" s="85" customFormat="1" x14ac:dyDescent="0.25">
      <c r="A360" s="464"/>
      <c r="B360" s="473" t="s">
        <v>458</v>
      </c>
      <c r="C360" s="465" t="s">
        <v>448</v>
      </c>
      <c r="D360" s="466"/>
      <c r="E360" s="611"/>
      <c r="F360" s="239" t="s">
        <v>442</v>
      </c>
      <c r="G360" s="34"/>
      <c r="H360" s="238"/>
      <c r="I360" s="238"/>
      <c r="J360" s="238"/>
      <c r="K360" s="238"/>
      <c r="L360" s="83"/>
      <c r="M360" s="84"/>
    </row>
    <row r="361" spans="1:14" s="85" customFormat="1" ht="25.5" x14ac:dyDescent="0.25">
      <c r="A361" s="464"/>
      <c r="B361" s="473" t="s">
        <v>459</v>
      </c>
      <c r="C361" s="465" t="s">
        <v>450</v>
      </c>
      <c r="D361" s="466"/>
      <c r="E361" s="215" t="s">
        <v>65</v>
      </c>
      <c r="F361" s="216" t="s">
        <v>442</v>
      </c>
      <c r="G361" s="29"/>
      <c r="H361" s="238"/>
      <c r="I361" s="238"/>
      <c r="J361" s="238"/>
      <c r="K361" s="238"/>
      <c r="L361" s="83"/>
      <c r="M361" s="84"/>
    </row>
    <row r="362" spans="1:14" s="85" customFormat="1" ht="13.5" thickBot="1" x14ac:dyDescent="0.3">
      <c r="A362" s="474"/>
      <c r="B362" s="475" t="s">
        <v>460</v>
      </c>
      <c r="C362" s="476" t="s">
        <v>452</v>
      </c>
      <c r="D362" s="477"/>
      <c r="E362" s="594"/>
      <c r="F362" s="240" t="s">
        <v>442</v>
      </c>
      <c r="G362" s="35"/>
      <c r="H362" s="238"/>
      <c r="I362" s="238"/>
      <c r="J362" s="238"/>
      <c r="K362" s="238"/>
      <c r="L362" s="83"/>
      <c r="M362" s="84"/>
    </row>
    <row r="363" spans="1:14" ht="25.5" x14ac:dyDescent="0.25">
      <c r="A363" s="415" t="s">
        <v>461</v>
      </c>
      <c r="B363" s="478" t="s">
        <v>462</v>
      </c>
      <c r="C363" s="454" t="s">
        <v>463</v>
      </c>
      <c r="E363" s="241" t="s">
        <v>65</v>
      </c>
      <c r="F363" s="242" t="s">
        <v>464</v>
      </c>
      <c r="G363" s="36"/>
      <c r="M363" s="55"/>
      <c r="N363" s="56"/>
    </row>
    <row r="364" spans="1:14" s="65" customFormat="1" ht="25.5" x14ac:dyDescent="0.25">
      <c r="A364" s="417"/>
      <c r="B364" s="480"/>
      <c r="C364" s="456"/>
      <c r="D364" s="457"/>
      <c r="E364" s="243"/>
      <c r="F364" s="244" t="s">
        <v>465</v>
      </c>
      <c r="G364" s="37"/>
      <c r="H364" s="218"/>
      <c r="I364" s="218"/>
      <c r="J364" s="218"/>
      <c r="K364" s="218"/>
      <c r="L364" s="63"/>
      <c r="M364" s="64"/>
    </row>
    <row r="365" spans="1:14" s="249" customFormat="1" ht="38.25" x14ac:dyDescent="0.25">
      <c r="A365" s="417"/>
      <c r="B365" s="481"/>
      <c r="C365" s="456"/>
      <c r="D365" s="482"/>
      <c r="E365" s="243"/>
      <c r="F365" s="245" t="s">
        <v>466</v>
      </c>
      <c r="G365" s="38"/>
      <c r="H365" s="246"/>
      <c r="I365" s="246"/>
      <c r="J365" s="246"/>
      <c r="K365" s="246"/>
      <c r="L365" s="247"/>
      <c r="M365" s="248"/>
    </row>
    <row r="366" spans="1:14" ht="25.5" x14ac:dyDescent="0.25">
      <c r="A366" s="417"/>
      <c r="B366" s="483" t="s">
        <v>467</v>
      </c>
      <c r="C366" s="456"/>
      <c r="E366" s="243"/>
      <c r="F366" s="250" t="s">
        <v>468</v>
      </c>
      <c r="G366" s="36"/>
      <c r="M366" s="55"/>
      <c r="N366" s="56"/>
    </row>
    <row r="367" spans="1:14" s="65" customFormat="1" ht="25.5" x14ac:dyDescent="0.25">
      <c r="A367" s="417"/>
      <c r="B367" s="480"/>
      <c r="C367" s="456"/>
      <c r="D367" s="457"/>
      <c r="E367" s="243"/>
      <c r="F367" s="244" t="s">
        <v>469</v>
      </c>
      <c r="G367" s="37"/>
      <c r="H367" s="218"/>
      <c r="I367" s="218"/>
      <c r="J367" s="218"/>
      <c r="K367" s="218"/>
      <c r="L367" s="63"/>
      <c r="M367" s="64"/>
    </row>
    <row r="368" spans="1:14" s="249" customFormat="1" ht="38.25" x14ac:dyDescent="0.25">
      <c r="A368" s="417"/>
      <c r="B368" s="481"/>
      <c r="C368" s="456"/>
      <c r="D368" s="482"/>
      <c r="E368" s="243"/>
      <c r="F368" s="245" t="s">
        <v>470</v>
      </c>
      <c r="G368" s="38"/>
      <c r="H368" s="246"/>
      <c r="I368" s="246"/>
      <c r="J368" s="246"/>
      <c r="K368" s="246"/>
      <c r="L368" s="247"/>
      <c r="M368" s="248"/>
    </row>
    <row r="369" spans="1:14" ht="25.5" x14ac:dyDescent="0.25">
      <c r="A369" s="417"/>
      <c r="B369" s="483" t="s">
        <v>471</v>
      </c>
      <c r="C369" s="456"/>
      <c r="E369" s="243"/>
      <c r="F369" s="250" t="s">
        <v>472</v>
      </c>
      <c r="G369" s="36"/>
      <c r="M369" s="55"/>
      <c r="N369" s="56"/>
    </row>
    <row r="370" spans="1:14" s="65" customFormat="1" ht="25.5" x14ac:dyDescent="0.25">
      <c r="A370" s="417"/>
      <c r="B370" s="480"/>
      <c r="C370" s="456"/>
      <c r="D370" s="457"/>
      <c r="E370" s="243"/>
      <c r="F370" s="244" t="s">
        <v>473</v>
      </c>
      <c r="G370" s="37"/>
      <c r="H370" s="218"/>
      <c r="I370" s="218"/>
      <c r="J370" s="218"/>
      <c r="K370" s="218"/>
      <c r="L370" s="63"/>
      <c r="M370" s="64"/>
    </row>
    <row r="371" spans="1:14" s="110" customFormat="1" ht="39" thickBot="1" x14ac:dyDescent="0.3">
      <c r="A371" s="419"/>
      <c r="B371" s="484"/>
      <c r="C371" s="459"/>
      <c r="D371" s="485"/>
      <c r="E371" s="251"/>
      <c r="F371" s="252" t="s">
        <v>474</v>
      </c>
      <c r="G371" s="39"/>
      <c r="H371" s="253"/>
      <c r="I371" s="253"/>
      <c r="J371" s="253"/>
      <c r="K371" s="253"/>
      <c r="L371" s="176"/>
      <c r="M371" s="254"/>
    </row>
    <row r="372" spans="1:14" x14ac:dyDescent="0.25">
      <c r="M372" s="55"/>
      <c r="N372" s="56"/>
    </row>
    <row r="373" spans="1:14" x14ac:dyDescent="0.25">
      <c r="M373" s="55"/>
      <c r="N373" s="56"/>
    </row>
    <row r="374" spans="1:14" x14ac:dyDescent="0.25">
      <c r="M374" s="55"/>
      <c r="N374" s="56"/>
    </row>
    <row r="375" spans="1:14" x14ac:dyDescent="0.25">
      <c r="M375" s="55"/>
      <c r="N375" s="56"/>
    </row>
    <row r="376" spans="1:14" x14ac:dyDescent="0.25">
      <c r="M376" s="55"/>
      <c r="N376" s="56"/>
    </row>
    <row r="377" spans="1:14" x14ac:dyDescent="0.25">
      <c r="M377" s="55"/>
      <c r="N377" s="56"/>
    </row>
    <row r="378" spans="1:14" x14ac:dyDescent="0.25">
      <c r="M378" s="55"/>
      <c r="N378" s="56"/>
    </row>
    <row r="379" spans="1:14" x14ac:dyDescent="0.25">
      <c r="M379" s="55"/>
      <c r="N379" s="56"/>
    </row>
    <row r="380" spans="1:14" x14ac:dyDescent="0.25">
      <c r="M380" s="55"/>
      <c r="N380" s="56"/>
    </row>
    <row r="381" spans="1:14" x14ac:dyDescent="0.25">
      <c r="M381" s="55"/>
      <c r="N381" s="56"/>
    </row>
    <row r="382" spans="1:14" x14ac:dyDescent="0.25">
      <c r="M382" s="55"/>
      <c r="N382" s="56"/>
    </row>
    <row r="383" spans="1:14" x14ac:dyDescent="0.25">
      <c r="M383" s="55"/>
      <c r="N383" s="56"/>
    </row>
    <row r="384" spans="1:14" x14ac:dyDescent="0.25">
      <c r="M384" s="55"/>
      <c r="N384" s="56"/>
    </row>
    <row r="385" spans="13:14" x14ac:dyDescent="0.25">
      <c r="M385" s="55"/>
      <c r="N385" s="56"/>
    </row>
    <row r="386" spans="13:14" x14ac:dyDescent="0.25">
      <c r="M386" s="55"/>
      <c r="N386" s="56"/>
    </row>
    <row r="387" spans="13:14" x14ac:dyDescent="0.25">
      <c r="M387" s="55"/>
      <c r="N387" s="56"/>
    </row>
    <row r="388" spans="13:14" x14ac:dyDescent="0.25">
      <c r="M388" s="55"/>
      <c r="N388" s="56"/>
    </row>
    <row r="389" spans="13:14" x14ac:dyDescent="0.25">
      <c r="M389" s="55"/>
      <c r="N389" s="56"/>
    </row>
    <row r="390" spans="13:14" x14ac:dyDescent="0.25">
      <c r="M390" s="55"/>
      <c r="N390" s="56"/>
    </row>
    <row r="391" spans="13:14" x14ac:dyDescent="0.25">
      <c r="M391" s="55"/>
      <c r="N391" s="56"/>
    </row>
    <row r="392" spans="13:14" x14ac:dyDescent="0.25">
      <c r="M392" s="55"/>
      <c r="N392" s="56"/>
    </row>
    <row r="393" spans="13:14" x14ac:dyDescent="0.25">
      <c r="M393" s="55"/>
      <c r="N393" s="56"/>
    </row>
    <row r="394" spans="13:14" x14ac:dyDescent="0.25">
      <c r="M394" s="55"/>
      <c r="N394" s="56"/>
    </row>
    <row r="395" spans="13:14" x14ac:dyDescent="0.25">
      <c r="M395" s="55"/>
      <c r="N395" s="56"/>
    </row>
    <row r="396" spans="13:14" x14ac:dyDescent="0.25">
      <c r="M396" s="55"/>
      <c r="N396" s="56"/>
    </row>
    <row r="397" spans="13:14" x14ac:dyDescent="0.25">
      <c r="M397" s="55"/>
      <c r="N397" s="56"/>
    </row>
    <row r="398" spans="13:14" x14ac:dyDescent="0.25">
      <c r="M398" s="55"/>
      <c r="N398" s="56"/>
    </row>
    <row r="399" spans="13:14" x14ac:dyDescent="0.25">
      <c r="M399" s="55"/>
      <c r="N399" s="56"/>
    </row>
    <row r="400" spans="13:14" x14ac:dyDescent="0.25">
      <c r="M400" s="55"/>
      <c r="N400" s="56"/>
    </row>
    <row r="401" spans="13:14" x14ac:dyDescent="0.25">
      <c r="M401" s="55"/>
      <c r="N401" s="56"/>
    </row>
    <row r="402" spans="13:14" x14ac:dyDescent="0.25">
      <c r="M402" s="55"/>
      <c r="N402" s="56"/>
    </row>
    <row r="403" spans="13:14" x14ac:dyDescent="0.25">
      <c r="M403" s="55"/>
      <c r="N403" s="56"/>
    </row>
    <row r="404" spans="13:14" x14ac:dyDescent="0.25">
      <c r="M404" s="55"/>
      <c r="N404" s="56"/>
    </row>
    <row r="405" spans="13:14" x14ac:dyDescent="0.25">
      <c r="M405" s="55"/>
      <c r="N405" s="56"/>
    </row>
    <row r="406" spans="13:14" x14ac:dyDescent="0.25">
      <c r="M406" s="55"/>
      <c r="N406" s="56"/>
    </row>
    <row r="407" spans="13:14" x14ac:dyDescent="0.25">
      <c r="M407" s="55"/>
      <c r="N407" s="56"/>
    </row>
    <row r="408" spans="13:14" x14ac:dyDescent="0.25">
      <c r="M408" s="55"/>
      <c r="N408" s="56"/>
    </row>
    <row r="409" spans="13:14" x14ac:dyDescent="0.25">
      <c r="M409" s="55"/>
      <c r="N409" s="56"/>
    </row>
    <row r="410" spans="13:14" x14ac:dyDescent="0.25">
      <c r="M410" s="55"/>
      <c r="N410" s="56"/>
    </row>
    <row r="411" spans="13:14" x14ac:dyDescent="0.25">
      <c r="M411" s="55"/>
      <c r="N411" s="56"/>
    </row>
    <row r="412" spans="13:14" x14ac:dyDescent="0.25">
      <c r="M412" s="55"/>
      <c r="N412" s="56"/>
    </row>
    <row r="413" spans="13:14" x14ac:dyDescent="0.25">
      <c r="M413" s="55"/>
      <c r="N413" s="56"/>
    </row>
    <row r="414" spans="13:14" x14ac:dyDescent="0.25">
      <c r="M414" s="55"/>
      <c r="N414" s="56"/>
    </row>
    <row r="415" spans="13:14" x14ac:dyDescent="0.25">
      <c r="M415" s="55"/>
      <c r="N415" s="56"/>
    </row>
    <row r="416" spans="13:14" x14ac:dyDescent="0.25">
      <c r="M416" s="55"/>
      <c r="N416" s="56"/>
    </row>
    <row r="417" spans="13:14" x14ac:dyDescent="0.25">
      <c r="M417" s="55"/>
      <c r="N417" s="56"/>
    </row>
    <row r="418" spans="13:14" x14ac:dyDescent="0.25">
      <c r="M418" s="55"/>
      <c r="N418" s="56"/>
    </row>
    <row r="419" spans="13:14" x14ac:dyDescent="0.25">
      <c r="M419" s="55"/>
      <c r="N419" s="56"/>
    </row>
    <row r="420" spans="13:14" x14ac:dyDescent="0.25">
      <c r="M420" s="55"/>
      <c r="N420" s="56"/>
    </row>
    <row r="421" spans="13:14" x14ac:dyDescent="0.25">
      <c r="M421" s="55"/>
      <c r="N421" s="56"/>
    </row>
    <row r="422" spans="13:14" x14ac:dyDescent="0.25">
      <c r="M422" s="55"/>
      <c r="N422" s="56"/>
    </row>
    <row r="423" spans="13:14" x14ac:dyDescent="0.25">
      <c r="M423" s="55"/>
      <c r="N423" s="56"/>
    </row>
    <row r="424" spans="13:14" x14ac:dyDescent="0.25">
      <c r="M424" s="55"/>
      <c r="N424" s="56"/>
    </row>
    <row r="425" spans="13:14" x14ac:dyDescent="0.25">
      <c r="M425" s="55"/>
      <c r="N425" s="56"/>
    </row>
    <row r="426" spans="13:14" x14ac:dyDescent="0.25">
      <c r="M426" s="55"/>
      <c r="N426" s="56"/>
    </row>
    <row r="427" spans="13:14" x14ac:dyDescent="0.25">
      <c r="M427" s="55"/>
      <c r="N427" s="56"/>
    </row>
    <row r="428" spans="13:14" x14ac:dyDescent="0.25">
      <c r="M428" s="55"/>
      <c r="N428" s="56"/>
    </row>
    <row r="429" spans="13:14" x14ac:dyDescent="0.25">
      <c r="M429" s="55"/>
      <c r="N429" s="56"/>
    </row>
    <row r="430" spans="13:14" x14ac:dyDescent="0.25">
      <c r="M430" s="55"/>
      <c r="N430" s="56"/>
    </row>
    <row r="431" spans="13:14" x14ac:dyDescent="0.25">
      <c r="M431" s="55"/>
      <c r="N431" s="56"/>
    </row>
    <row r="432" spans="13:14" x14ac:dyDescent="0.25">
      <c r="M432" s="55"/>
      <c r="N432" s="56"/>
    </row>
    <row r="433" spans="13:14" x14ac:dyDescent="0.25">
      <c r="M433" s="55"/>
      <c r="N433" s="56"/>
    </row>
    <row r="434" spans="13:14" x14ac:dyDescent="0.25">
      <c r="M434" s="55"/>
      <c r="N434" s="56"/>
    </row>
    <row r="435" spans="13:14" x14ac:dyDescent="0.25">
      <c r="M435" s="55"/>
      <c r="N435" s="56"/>
    </row>
    <row r="436" spans="13:14" x14ac:dyDescent="0.25">
      <c r="M436" s="55"/>
      <c r="N436" s="56"/>
    </row>
    <row r="437" spans="13:14" x14ac:dyDescent="0.25">
      <c r="M437" s="55"/>
      <c r="N437" s="56"/>
    </row>
    <row r="438" spans="13:14" x14ac:dyDescent="0.25">
      <c r="M438" s="55"/>
      <c r="N438" s="56"/>
    </row>
    <row r="439" spans="13:14" x14ac:dyDescent="0.25">
      <c r="M439" s="55"/>
      <c r="N439" s="56"/>
    </row>
    <row r="440" spans="13:14" x14ac:dyDescent="0.25">
      <c r="M440" s="55"/>
      <c r="N440" s="56"/>
    </row>
    <row r="441" spans="13:14" x14ac:dyDescent="0.25">
      <c r="M441" s="55"/>
      <c r="N441" s="56"/>
    </row>
    <row r="442" spans="13:14" x14ac:dyDescent="0.25">
      <c r="M442" s="55"/>
      <c r="N442" s="56"/>
    </row>
    <row r="443" spans="13:14" x14ac:dyDescent="0.25">
      <c r="M443" s="55"/>
      <c r="N443" s="56"/>
    </row>
    <row r="444" spans="13:14" x14ac:dyDescent="0.25">
      <c r="M444" s="55"/>
      <c r="N444" s="56"/>
    </row>
    <row r="445" spans="13:14" x14ac:dyDescent="0.25">
      <c r="M445" s="55"/>
      <c r="N445" s="56"/>
    </row>
    <row r="446" spans="13:14" x14ac:dyDescent="0.25">
      <c r="M446" s="55"/>
      <c r="N446" s="56"/>
    </row>
    <row r="447" spans="13:14" x14ac:dyDescent="0.25">
      <c r="M447" s="55"/>
      <c r="N447" s="56"/>
    </row>
    <row r="448" spans="13:14" x14ac:dyDescent="0.25">
      <c r="M448" s="55"/>
      <c r="N448" s="56"/>
    </row>
    <row r="449" spans="13:14" x14ac:dyDescent="0.25">
      <c r="M449" s="55"/>
      <c r="N449" s="56"/>
    </row>
    <row r="450" spans="13:14" x14ac:dyDescent="0.25">
      <c r="M450" s="55"/>
      <c r="N450" s="56"/>
    </row>
    <row r="451" spans="13:14" x14ac:dyDescent="0.25">
      <c r="M451" s="55"/>
      <c r="N451" s="56"/>
    </row>
    <row r="452" spans="13:14" x14ac:dyDescent="0.25">
      <c r="M452" s="55"/>
      <c r="N452" s="56"/>
    </row>
    <row r="453" spans="13:14" x14ac:dyDescent="0.25">
      <c r="M453" s="55"/>
      <c r="N453" s="56"/>
    </row>
    <row r="454" spans="13:14" x14ac:dyDescent="0.25">
      <c r="M454" s="55"/>
      <c r="N454" s="56"/>
    </row>
    <row r="455" spans="13:14" x14ac:dyDescent="0.25">
      <c r="M455" s="55"/>
      <c r="N455" s="56"/>
    </row>
    <row r="456" spans="13:14" x14ac:dyDescent="0.25">
      <c r="M456" s="55"/>
      <c r="N456" s="56"/>
    </row>
    <row r="457" spans="13:14" x14ac:dyDescent="0.25">
      <c r="M457" s="55"/>
      <c r="N457" s="56"/>
    </row>
    <row r="458" spans="13:14" x14ac:dyDescent="0.25">
      <c r="M458" s="55"/>
      <c r="N458" s="56"/>
    </row>
    <row r="459" spans="13:14" x14ac:dyDescent="0.25">
      <c r="M459" s="55"/>
      <c r="N459" s="56"/>
    </row>
    <row r="460" spans="13:14" x14ac:dyDescent="0.25">
      <c r="M460" s="55"/>
      <c r="N460" s="56"/>
    </row>
    <row r="461" spans="13:14" x14ac:dyDescent="0.25">
      <c r="M461" s="55"/>
      <c r="N461" s="56"/>
    </row>
    <row r="462" spans="13:14" x14ac:dyDescent="0.25">
      <c r="M462" s="55"/>
      <c r="N462" s="56"/>
    </row>
    <row r="463" spans="13:14" x14ac:dyDescent="0.25">
      <c r="M463" s="55"/>
      <c r="N463" s="56"/>
    </row>
    <row r="464" spans="13:14" x14ac:dyDescent="0.25">
      <c r="M464" s="55"/>
      <c r="N464" s="56"/>
    </row>
    <row r="465" spans="13:14" x14ac:dyDescent="0.25">
      <c r="M465" s="55"/>
      <c r="N465" s="56"/>
    </row>
    <row r="466" spans="13:14" x14ac:dyDescent="0.25">
      <c r="M466" s="55"/>
      <c r="N466" s="56"/>
    </row>
    <row r="467" spans="13:14" x14ac:dyDescent="0.25">
      <c r="M467" s="55"/>
      <c r="N467" s="56"/>
    </row>
    <row r="468" spans="13:14" x14ac:dyDescent="0.25">
      <c r="M468" s="55"/>
      <c r="N468" s="56"/>
    </row>
    <row r="469" spans="13:14" x14ac:dyDescent="0.25">
      <c r="M469" s="55"/>
      <c r="N469" s="56"/>
    </row>
    <row r="470" spans="13:14" x14ac:dyDescent="0.25">
      <c r="M470" s="55"/>
      <c r="N470" s="56"/>
    </row>
    <row r="471" spans="13:14" x14ac:dyDescent="0.25">
      <c r="M471" s="55"/>
      <c r="N471" s="56"/>
    </row>
    <row r="472" spans="13:14" x14ac:dyDescent="0.25">
      <c r="M472" s="55"/>
      <c r="N472" s="56"/>
    </row>
    <row r="473" spans="13:14" x14ac:dyDescent="0.25">
      <c r="M473" s="55"/>
      <c r="N473" s="56"/>
    </row>
    <row r="474" spans="13:14" x14ac:dyDescent="0.25">
      <c r="M474" s="55"/>
      <c r="N474" s="56"/>
    </row>
    <row r="475" spans="13:14" x14ac:dyDescent="0.25">
      <c r="M475" s="55"/>
      <c r="N475" s="56"/>
    </row>
    <row r="476" spans="13:14" x14ac:dyDescent="0.25">
      <c r="M476" s="55"/>
      <c r="N476" s="56"/>
    </row>
    <row r="477" spans="13:14" x14ac:dyDescent="0.25">
      <c r="M477" s="55"/>
      <c r="N477" s="56"/>
    </row>
    <row r="478" spans="13:14" x14ac:dyDescent="0.25">
      <c r="M478" s="55"/>
      <c r="N478" s="56"/>
    </row>
    <row r="479" spans="13:14" x14ac:dyDescent="0.25">
      <c r="M479" s="55"/>
      <c r="N479" s="56"/>
    </row>
    <row r="480" spans="13:14" x14ac:dyDescent="0.25">
      <c r="M480" s="55"/>
      <c r="N480" s="56"/>
    </row>
    <row r="481" spans="13:14" x14ac:dyDescent="0.25">
      <c r="M481" s="55"/>
      <c r="N481" s="56"/>
    </row>
    <row r="482" spans="13:14" x14ac:dyDescent="0.25">
      <c r="M482" s="55"/>
      <c r="N482" s="56"/>
    </row>
    <row r="483" spans="13:14" x14ac:dyDescent="0.25">
      <c r="M483" s="55"/>
      <c r="N483" s="56"/>
    </row>
    <row r="484" spans="13:14" x14ac:dyDescent="0.25">
      <c r="M484" s="55"/>
      <c r="N484" s="56"/>
    </row>
    <row r="485" spans="13:14" x14ac:dyDescent="0.25">
      <c r="M485" s="55"/>
      <c r="N485" s="56"/>
    </row>
    <row r="486" spans="13:14" x14ac:dyDescent="0.25">
      <c r="M486" s="55"/>
      <c r="N486" s="56"/>
    </row>
    <row r="487" spans="13:14" x14ac:dyDescent="0.25">
      <c r="M487" s="55"/>
      <c r="N487" s="56"/>
    </row>
    <row r="488" spans="13:14" x14ac:dyDescent="0.25">
      <c r="M488" s="55"/>
      <c r="N488" s="56"/>
    </row>
    <row r="489" spans="13:14" x14ac:dyDescent="0.25">
      <c r="M489" s="55"/>
      <c r="N489" s="56"/>
    </row>
    <row r="490" spans="13:14" x14ac:dyDescent="0.25">
      <c r="M490" s="55"/>
      <c r="N490" s="56"/>
    </row>
    <row r="491" spans="13:14" x14ac:dyDescent="0.25">
      <c r="M491" s="55"/>
      <c r="N491" s="56"/>
    </row>
    <row r="492" spans="13:14" x14ac:dyDescent="0.25">
      <c r="M492" s="55"/>
      <c r="N492" s="56"/>
    </row>
    <row r="493" spans="13:14" x14ac:dyDescent="0.25">
      <c r="M493" s="55"/>
      <c r="N493" s="56"/>
    </row>
    <row r="494" spans="13:14" x14ac:dyDescent="0.25">
      <c r="M494" s="55"/>
      <c r="N494" s="56"/>
    </row>
    <row r="495" spans="13:14" x14ac:dyDescent="0.25">
      <c r="M495" s="55"/>
      <c r="N495" s="56"/>
    </row>
    <row r="496" spans="13:14" x14ac:dyDescent="0.25">
      <c r="M496" s="55"/>
      <c r="N496" s="56"/>
    </row>
    <row r="497" spans="13:14" x14ac:dyDescent="0.25">
      <c r="M497" s="55"/>
      <c r="N497" s="56"/>
    </row>
    <row r="498" spans="13:14" x14ac:dyDescent="0.25">
      <c r="M498" s="55"/>
      <c r="N498" s="56"/>
    </row>
    <row r="499" spans="13:14" x14ac:dyDescent="0.25">
      <c r="M499" s="55"/>
      <c r="N499" s="56"/>
    </row>
    <row r="500" spans="13:14" x14ac:dyDescent="0.25">
      <c r="M500" s="55"/>
      <c r="N500" s="56"/>
    </row>
    <row r="501" spans="13:14" x14ac:dyDescent="0.25">
      <c r="M501" s="55"/>
      <c r="N501" s="56"/>
    </row>
    <row r="502" spans="13:14" x14ac:dyDescent="0.25">
      <c r="M502" s="55"/>
      <c r="N502" s="56"/>
    </row>
    <row r="503" spans="13:14" x14ac:dyDescent="0.25">
      <c r="M503" s="55"/>
      <c r="N503" s="56"/>
    </row>
    <row r="504" spans="13:14" x14ac:dyDescent="0.25">
      <c r="M504" s="55"/>
      <c r="N504" s="56"/>
    </row>
    <row r="505" spans="13:14" x14ac:dyDescent="0.25">
      <c r="M505" s="55"/>
      <c r="N505" s="56"/>
    </row>
    <row r="506" spans="13:14" x14ac:dyDescent="0.25">
      <c r="M506" s="55"/>
      <c r="N506" s="56"/>
    </row>
    <row r="507" spans="13:14" x14ac:dyDescent="0.25">
      <c r="M507" s="55"/>
      <c r="N507" s="56"/>
    </row>
    <row r="508" spans="13:14" x14ac:dyDescent="0.25">
      <c r="M508" s="55"/>
      <c r="N508" s="56"/>
    </row>
    <row r="509" spans="13:14" x14ac:dyDescent="0.25">
      <c r="M509" s="55"/>
      <c r="N509" s="56"/>
    </row>
    <row r="510" spans="13:14" x14ac:dyDescent="0.25">
      <c r="M510" s="55"/>
      <c r="N510" s="56"/>
    </row>
    <row r="511" spans="13:14" x14ac:dyDescent="0.25">
      <c r="M511" s="55"/>
      <c r="N511" s="56"/>
    </row>
    <row r="512" spans="13:14" x14ac:dyDescent="0.25">
      <c r="M512" s="55"/>
      <c r="N512" s="56"/>
    </row>
    <row r="513" spans="13:14" x14ac:dyDescent="0.25">
      <c r="M513" s="55"/>
      <c r="N513" s="56"/>
    </row>
    <row r="514" spans="13:14" x14ac:dyDescent="0.25">
      <c r="M514" s="55"/>
      <c r="N514" s="56"/>
    </row>
    <row r="515" spans="13:14" x14ac:dyDescent="0.25">
      <c r="M515" s="55"/>
      <c r="N515" s="56"/>
    </row>
    <row r="516" spans="13:14" x14ac:dyDescent="0.25">
      <c r="M516" s="55"/>
      <c r="N516" s="56"/>
    </row>
    <row r="517" spans="13:14" x14ac:dyDescent="0.25">
      <c r="M517" s="55"/>
      <c r="N517" s="56"/>
    </row>
    <row r="518" spans="13:14" x14ac:dyDescent="0.25">
      <c r="M518" s="55"/>
      <c r="N518" s="56"/>
    </row>
    <row r="519" spans="13:14" x14ac:dyDescent="0.25">
      <c r="M519" s="55"/>
      <c r="N519" s="56"/>
    </row>
    <row r="520" spans="13:14" x14ac:dyDescent="0.25">
      <c r="M520" s="55"/>
      <c r="N520" s="56"/>
    </row>
    <row r="521" spans="13:14" x14ac:dyDescent="0.25">
      <c r="M521" s="55"/>
      <c r="N521" s="56"/>
    </row>
    <row r="522" spans="13:14" x14ac:dyDescent="0.25">
      <c r="M522" s="55"/>
      <c r="N522" s="56"/>
    </row>
    <row r="523" spans="13:14" x14ac:dyDescent="0.25">
      <c r="M523" s="55"/>
      <c r="N523" s="56"/>
    </row>
    <row r="524" spans="13:14" x14ac:dyDescent="0.25">
      <c r="M524" s="55"/>
      <c r="N524" s="56"/>
    </row>
    <row r="525" spans="13:14" x14ac:dyDescent="0.25">
      <c r="M525" s="55"/>
      <c r="N525" s="56"/>
    </row>
    <row r="526" spans="13:14" x14ac:dyDescent="0.25">
      <c r="M526" s="55"/>
      <c r="N526" s="56"/>
    </row>
    <row r="527" spans="13:14" x14ac:dyDescent="0.25">
      <c r="M527" s="55"/>
      <c r="N527" s="56"/>
    </row>
    <row r="528" spans="13:14" x14ac:dyDescent="0.25">
      <c r="M528" s="55"/>
      <c r="N528" s="56"/>
    </row>
    <row r="529" spans="13:14" x14ac:dyDescent="0.25">
      <c r="M529" s="55"/>
      <c r="N529" s="56"/>
    </row>
    <row r="530" spans="13:14" x14ac:dyDescent="0.25">
      <c r="M530" s="55"/>
      <c r="N530" s="56"/>
    </row>
    <row r="531" spans="13:14" x14ac:dyDescent="0.25">
      <c r="M531" s="55"/>
      <c r="N531" s="56"/>
    </row>
    <row r="532" spans="13:14" x14ac:dyDescent="0.25">
      <c r="M532" s="55"/>
      <c r="N532" s="56"/>
    </row>
    <row r="533" spans="13:14" x14ac:dyDescent="0.25">
      <c r="M533" s="55"/>
      <c r="N533" s="56"/>
    </row>
    <row r="534" spans="13:14" x14ac:dyDescent="0.25">
      <c r="M534" s="55"/>
      <c r="N534" s="56"/>
    </row>
    <row r="535" spans="13:14" x14ac:dyDescent="0.25">
      <c r="M535" s="55"/>
      <c r="N535" s="56"/>
    </row>
    <row r="536" spans="13:14" x14ac:dyDescent="0.25">
      <c r="M536" s="55"/>
      <c r="N536" s="56"/>
    </row>
    <row r="537" spans="13:14" x14ac:dyDescent="0.25">
      <c r="M537" s="55"/>
      <c r="N537" s="56"/>
    </row>
    <row r="538" spans="13:14" x14ac:dyDescent="0.25">
      <c r="M538" s="55"/>
      <c r="N538" s="56"/>
    </row>
    <row r="539" spans="13:14" x14ac:dyDescent="0.25">
      <c r="M539" s="55"/>
      <c r="N539" s="56"/>
    </row>
    <row r="540" spans="13:14" x14ac:dyDescent="0.25">
      <c r="M540" s="55"/>
      <c r="N540" s="56"/>
    </row>
    <row r="541" spans="13:14" x14ac:dyDescent="0.25">
      <c r="M541" s="55"/>
      <c r="N541" s="56"/>
    </row>
    <row r="542" spans="13:14" x14ac:dyDescent="0.25">
      <c r="M542" s="55"/>
      <c r="N542" s="56"/>
    </row>
    <row r="543" spans="13:14" x14ac:dyDescent="0.25">
      <c r="M543" s="55"/>
      <c r="N543" s="56"/>
    </row>
    <row r="544" spans="13:14" x14ac:dyDescent="0.25">
      <c r="M544" s="55"/>
      <c r="N544" s="56"/>
    </row>
    <row r="545" spans="13:14" x14ac:dyDescent="0.25">
      <c r="M545" s="55"/>
      <c r="N545" s="56"/>
    </row>
    <row r="546" spans="13:14" x14ac:dyDescent="0.25">
      <c r="M546" s="55"/>
      <c r="N546" s="56"/>
    </row>
    <row r="547" spans="13:14" x14ac:dyDescent="0.25">
      <c r="M547" s="55"/>
      <c r="N547" s="56"/>
    </row>
    <row r="548" spans="13:14" x14ac:dyDescent="0.25">
      <c r="M548" s="55"/>
      <c r="N548" s="56"/>
    </row>
    <row r="549" spans="13:14" x14ac:dyDescent="0.25">
      <c r="M549" s="55"/>
      <c r="N549" s="56"/>
    </row>
    <row r="550" spans="13:14" x14ac:dyDescent="0.25">
      <c r="M550" s="55"/>
      <c r="N550" s="56"/>
    </row>
    <row r="551" spans="13:14" x14ac:dyDescent="0.25">
      <c r="M551" s="55"/>
      <c r="N551" s="56"/>
    </row>
    <row r="552" spans="13:14" x14ac:dyDescent="0.25">
      <c r="M552" s="55"/>
      <c r="N552" s="56"/>
    </row>
    <row r="553" spans="13:14" x14ac:dyDescent="0.25">
      <c r="M553" s="55"/>
      <c r="N553" s="56"/>
    </row>
    <row r="554" spans="13:14" x14ac:dyDescent="0.25">
      <c r="M554" s="55"/>
      <c r="N554" s="56"/>
    </row>
    <row r="555" spans="13:14" x14ac:dyDescent="0.25">
      <c r="M555" s="55"/>
      <c r="N555" s="56"/>
    </row>
    <row r="556" spans="13:14" x14ac:dyDescent="0.25">
      <c r="M556" s="55"/>
      <c r="N556" s="56"/>
    </row>
    <row r="557" spans="13:14" x14ac:dyDescent="0.25">
      <c r="M557" s="55"/>
      <c r="N557" s="56"/>
    </row>
    <row r="558" spans="13:14" x14ac:dyDescent="0.25">
      <c r="M558" s="55"/>
      <c r="N558" s="56"/>
    </row>
    <row r="559" spans="13:14" x14ac:dyDescent="0.25">
      <c r="M559" s="55"/>
      <c r="N559" s="56"/>
    </row>
    <row r="560" spans="13:14" x14ac:dyDescent="0.25">
      <c r="M560" s="55"/>
      <c r="N560" s="56"/>
    </row>
    <row r="561" spans="13:14" x14ac:dyDescent="0.25">
      <c r="M561" s="55"/>
      <c r="N561" s="56"/>
    </row>
    <row r="562" spans="13:14" x14ac:dyDescent="0.25">
      <c r="M562" s="55"/>
      <c r="N562" s="56"/>
    </row>
    <row r="563" spans="13:14" x14ac:dyDescent="0.25">
      <c r="M563" s="55"/>
      <c r="N563" s="56"/>
    </row>
    <row r="564" spans="13:14" x14ac:dyDescent="0.25">
      <c r="M564" s="55"/>
      <c r="N564" s="56"/>
    </row>
    <row r="565" spans="13:14" x14ac:dyDescent="0.25">
      <c r="M565" s="55"/>
      <c r="N565" s="56"/>
    </row>
    <row r="566" spans="13:14" x14ac:dyDescent="0.25">
      <c r="M566" s="55"/>
      <c r="N566" s="56"/>
    </row>
    <row r="567" spans="13:14" x14ac:dyDescent="0.25">
      <c r="M567" s="55"/>
      <c r="N567" s="56"/>
    </row>
    <row r="568" spans="13:14" x14ac:dyDescent="0.25">
      <c r="M568" s="55"/>
      <c r="N568" s="56"/>
    </row>
    <row r="569" spans="13:14" x14ac:dyDescent="0.25">
      <c r="M569" s="55"/>
      <c r="N569" s="56"/>
    </row>
    <row r="570" spans="13:14" x14ac:dyDescent="0.25">
      <c r="M570" s="55"/>
      <c r="N570" s="56"/>
    </row>
    <row r="571" spans="13:14" x14ac:dyDescent="0.25">
      <c r="M571" s="55"/>
      <c r="N571" s="56"/>
    </row>
    <row r="572" spans="13:14" x14ac:dyDescent="0.25">
      <c r="M572" s="55"/>
      <c r="N572" s="56"/>
    </row>
    <row r="573" spans="13:14" x14ac:dyDescent="0.25">
      <c r="M573" s="55"/>
      <c r="N573" s="56"/>
    </row>
    <row r="574" spans="13:14" x14ac:dyDescent="0.25">
      <c r="M574" s="55"/>
      <c r="N574" s="56"/>
    </row>
    <row r="575" spans="13:14" x14ac:dyDescent="0.25">
      <c r="M575" s="55"/>
      <c r="N575" s="56"/>
    </row>
    <row r="576" spans="13:14" x14ac:dyDescent="0.25">
      <c r="M576" s="55"/>
      <c r="N576" s="56"/>
    </row>
    <row r="577" spans="13:14" x14ac:dyDescent="0.25">
      <c r="M577" s="55"/>
      <c r="N577" s="56"/>
    </row>
    <row r="578" spans="13:14" x14ac:dyDescent="0.25">
      <c r="M578" s="55"/>
      <c r="N578" s="56"/>
    </row>
    <row r="579" spans="13:14" x14ac:dyDescent="0.25">
      <c r="M579" s="55"/>
      <c r="N579" s="56"/>
    </row>
    <row r="580" spans="13:14" x14ac:dyDescent="0.25">
      <c r="M580" s="55"/>
      <c r="N580" s="56"/>
    </row>
    <row r="581" spans="13:14" x14ac:dyDescent="0.25">
      <c r="M581" s="55"/>
      <c r="N581" s="56"/>
    </row>
    <row r="582" spans="13:14" x14ac:dyDescent="0.25">
      <c r="M582" s="55"/>
      <c r="N582" s="56"/>
    </row>
    <row r="583" spans="13:14" x14ac:dyDescent="0.25">
      <c r="M583" s="55"/>
      <c r="N583" s="56"/>
    </row>
    <row r="584" spans="13:14" x14ac:dyDescent="0.25">
      <c r="M584" s="55"/>
      <c r="N584" s="56"/>
    </row>
    <row r="585" spans="13:14" x14ac:dyDescent="0.25">
      <c r="M585" s="55"/>
      <c r="N585" s="56"/>
    </row>
    <row r="586" spans="13:14" x14ac:dyDescent="0.25">
      <c r="M586" s="55"/>
      <c r="N586" s="56"/>
    </row>
    <row r="587" spans="13:14" x14ac:dyDescent="0.25">
      <c r="M587" s="55"/>
      <c r="N587" s="56"/>
    </row>
    <row r="588" spans="13:14" x14ac:dyDescent="0.25">
      <c r="M588" s="55"/>
      <c r="N588" s="56"/>
    </row>
    <row r="589" spans="13:14" x14ac:dyDescent="0.25">
      <c r="M589" s="55"/>
      <c r="N589" s="56"/>
    </row>
    <row r="590" spans="13:14" x14ac:dyDescent="0.25">
      <c r="M590" s="55"/>
      <c r="N590" s="56"/>
    </row>
    <row r="591" spans="13:14" x14ac:dyDescent="0.25">
      <c r="M591" s="55"/>
      <c r="N591" s="56"/>
    </row>
    <row r="592" spans="13:14" x14ac:dyDescent="0.25">
      <c r="M592" s="55"/>
      <c r="N592" s="56"/>
    </row>
    <row r="593" spans="13:14" x14ac:dyDescent="0.25">
      <c r="M593" s="55"/>
      <c r="N593" s="56"/>
    </row>
    <row r="594" spans="13:14" x14ac:dyDescent="0.25">
      <c r="M594" s="55"/>
      <c r="N594" s="56"/>
    </row>
    <row r="595" spans="13:14" x14ac:dyDescent="0.25">
      <c r="M595" s="55"/>
      <c r="N595" s="56"/>
    </row>
    <row r="596" spans="13:14" x14ac:dyDescent="0.25">
      <c r="M596" s="55"/>
      <c r="N596" s="56"/>
    </row>
    <row r="597" spans="13:14" x14ac:dyDescent="0.25">
      <c r="M597" s="55"/>
      <c r="N597" s="56"/>
    </row>
    <row r="598" spans="13:14" x14ac:dyDescent="0.25">
      <c r="M598" s="55"/>
      <c r="N598" s="56"/>
    </row>
    <row r="599" spans="13:14" x14ac:dyDescent="0.25">
      <c r="M599" s="55"/>
      <c r="N599" s="56"/>
    </row>
    <row r="600" spans="13:14" x14ac:dyDescent="0.25">
      <c r="M600" s="55"/>
      <c r="N600" s="56"/>
    </row>
    <row r="601" spans="13:14" x14ac:dyDescent="0.25">
      <c r="M601" s="55"/>
      <c r="N601" s="56"/>
    </row>
    <row r="602" spans="13:14" x14ac:dyDescent="0.25">
      <c r="M602" s="55"/>
      <c r="N602" s="56"/>
    </row>
    <row r="603" spans="13:14" x14ac:dyDescent="0.25">
      <c r="M603" s="55"/>
      <c r="N603" s="56"/>
    </row>
    <row r="604" spans="13:14" x14ac:dyDescent="0.25">
      <c r="M604" s="55"/>
      <c r="N604" s="56"/>
    </row>
    <row r="605" spans="13:14" x14ac:dyDescent="0.25">
      <c r="M605" s="55"/>
      <c r="N605" s="56"/>
    </row>
    <row r="606" spans="13:14" x14ac:dyDescent="0.25">
      <c r="M606" s="55"/>
      <c r="N606" s="56"/>
    </row>
    <row r="607" spans="13:14" x14ac:dyDescent="0.25">
      <c r="M607" s="55"/>
      <c r="N607" s="56"/>
    </row>
    <row r="608" spans="13:14" x14ac:dyDescent="0.25">
      <c r="M608" s="55"/>
      <c r="N608" s="56"/>
    </row>
    <row r="609" spans="13:14" x14ac:dyDescent="0.25">
      <c r="M609" s="55"/>
      <c r="N609" s="56"/>
    </row>
    <row r="610" spans="13:14" x14ac:dyDescent="0.25">
      <c r="M610" s="55"/>
      <c r="N610" s="56"/>
    </row>
    <row r="611" spans="13:14" x14ac:dyDescent="0.25">
      <c r="M611" s="55"/>
      <c r="N611" s="56"/>
    </row>
    <row r="612" spans="13:14" x14ac:dyDescent="0.25">
      <c r="M612" s="55"/>
      <c r="N612" s="56"/>
    </row>
    <row r="613" spans="13:14" x14ac:dyDescent="0.25">
      <c r="M613" s="55"/>
      <c r="N613" s="56"/>
    </row>
    <row r="614" spans="13:14" x14ac:dyDescent="0.25">
      <c r="M614" s="55"/>
      <c r="N614" s="56"/>
    </row>
    <row r="615" spans="13:14" x14ac:dyDescent="0.25">
      <c r="M615" s="55"/>
      <c r="N615" s="56"/>
    </row>
    <row r="616" spans="13:14" x14ac:dyDescent="0.25">
      <c r="M616" s="55"/>
      <c r="N616" s="56"/>
    </row>
    <row r="617" spans="13:14" x14ac:dyDescent="0.25">
      <c r="M617" s="55"/>
      <c r="N617" s="56"/>
    </row>
    <row r="618" spans="13:14" x14ac:dyDescent="0.25">
      <c r="M618" s="55"/>
      <c r="N618" s="56"/>
    </row>
    <row r="619" spans="13:14" x14ac:dyDescent="0.25">
      <c r="M619" s="55"/>
      <c r="N619" s="56"/>
    </row>
    <row r="620" spans="13:14" x14ac:dyDescent="0.25">
      <c r="M620" s="55"/>
      <c r="N620" s="56"/>
    </row>
    <row r="621" spans="13:14" x14ac:dyDescent="0.25">
      <c r="M621" s="55"/>
      <c r="N621" s="56"/>
    </row>
    <row r="622" spans="13:14" x14ac:dyDescent="0.25">
      <c r="M622" s="55"/>
      <c r="N622" s="56"/>
    </row>
    <row r="623" spans="13:14" x14ac:dyDescent="0.25">
      <c r="M623" s="55"/>
      <c r="N623" s="56"/>
    </row>
    <row r="624" spans="13:14" x14ac:dyDescent="0.25">
      <c r="M624" s="55"/>
      <c r="N624" s="56"/>
    </row>
    <row r="625" spans="13:14" x14ac:dyDescent="0.25">
      <c r="M625" s="55"/>
      <c r="N625" s="56"/>
    </row>
    <row r="626" spans="13:14" x14ac:dyDescent="0.25">
      <c r="M626" s="55"/>
      <c r="N626" s="56"/>
    </row>
    <row r="627" spans="13:14" x14ac:dyDescent="0.25">
      <c r="M627" s="55"/>
      <c r="N627" s="56"/>
    </row>
    <row r="628" spans="13:14" x14ac:dyDescent="0.25">
      <c r="M628" s="55"/>
      <c r="N628" s="56"/>
    </row>
    <row r="629" spans="13:14" x14ac:dyDescent="0.25">
      <c r="M629" s="55"/>
      <c r="N629" s="56"/>
    </row>
    <row r="630" spans="13:14" x14ac:dyDescent="0.25">
      <c r="M630" s="55"/>
      <c r="N630" s="56"/>
    </row>
    <row r="631" spans="13:14" x14ac:dyDescent="0.25">
      <c r="M631" s="55"/>
      <c r="N631" s="56"/>
    </row>
    <row r="632" spans="13:14" x14ac:dyDescent="0.25">
      <c r="M632" s="55"/>
      <c r="N632" s="56"/>
    </row>
    <row r="633" spans="13:14" x14ac:dyDescent="0.25">
      <c r="M633" s="55"/>
      <c r="N633" s="56"/>
    </row>
    <row r="634" spans="13:14" x14ac:dyDescent="0.25">
      <c r="M634" s="55"/>
      <c r="N634" s="56"/>
    </row>
    <row r="635" spans="13:14" x14ac:dyDescent="0.25">
      <c r="M635" s="55"/>
      <c r="N635" s="56"/>
    </row>
    <row r="636" spans="13:14" x14ac:dyDescent="0.25">
      <c r="M636" s="55"/>
      <c r="N636" s="56"/>
    </row>
    <row r="637" spans="13:14" x14ac:dyDescent="0.25">
      <c r="M637" s="55"/>
      <c r="N637" s="56"/>
    </row>
    <row r="638" spans="13:14" x14ac:dyDescent="0.25">
      <c r="M638" s="55"/>
      <c r="N638" s="56"/>
    </row>
    <row r="639" spans="13:14" x14ac:dyDescent="0.25">
      <c r="M639" s="55"/>
      <c r="N639" s="56"/>
    </row>
    <row r="640" spans="13:14" x14ac:dyDescent="0.25">
      <c r="M640" s="55"/>
      <c r="N640" s="56"/>
    </row>
    <row r="641" spans="13:14" x14ac:dyDescent="0.25">
      <c r="M641" s="55"/>
      <c r="N641" s="56"/>
    </row>
    <row r="642" spans="13:14" x14ac:dyDescent="0.25">
      <c r="M642" s="55"/>
      <c r="N642" s="56"/>
    </row>
    <row r="643" spans="13:14" x14ac:dyDescent="0.25">
      <c r="M643" s="55"/>
      <c r="N643" s="56"/>
    </row>
    <row r="644" spans="13:14" x14ac:dyDescent="0.25">
      <c r="M644" s="55"/>
      <c r="N644" s="56"/>
    </row>
    <row r="645" spans="13:14" x14ac:dyDescent="0.25">
      <c r="M645" s="55"/>
      <c r="N645" s="56"/>
    </row>
    <row r="646" spans="13:14" x14ac:dyDescent="0.25">
      <c r="M646" s="55"/>
      <c r="N646" s="56"/>
    </row>
    <row r="647" spans="13:14" x14ac:dyDescent="0.25">
      <c r="M647" s="55"/>
      <c r="N647" s="56"/>
    </row>
    <row r="648" spans="13:14" x14ac:dyDescent="0.25">
      <c r="M648" s="55"/>
      <c r="N648" s="56"/>
    </row>
    <row r="649" spans="13:14" x14ac:dyDescent="0.25">
      <c r="M649" s="55"/>
      <c r="N649" s="56"/>
    </row>
    <row r="650" spans="13:14" x14ac:dyDescent="0.25">
      <c r="M650" s="55"/>
      <c r="N650" s="56"/>
    </row>
    <row r="651" spans="13:14" x14ac:dyDescent="0.25">
      <c r="M651" s="55"/>
      <c r="N651" s="56"/>
    </row>
    <row r="652" spans="13:14" x14ac:dyDescent="0.25">
      <c r="M652" s="55"/>
      <c r="N652" s="56"/>
    </row>
    <row r="653" spans="13:14" x14ac:dyDescent="0.25">
      <c r="M653" s="55"/>
      <c r="N653" s="56"/>
    </row>
    <row r="654" spans="13:14" x14ac:dyDescent="0.25">
      <c r="M654" s="55"/>
      <c r="N654" s="56"/>
    </row>
    <row r="655" spans="13:14" x14ac:dyDescent="0.25">
      <c r="M655" s="55"/>
      <c r="N655" s="56"/>
    </row>
    <row r="656" spans="13:14" x14ac:dyDescent="0.25">
      <c r="M656" s="55"/>
      <c r="N656" s="56"/>
    </row>
    <row r="657" spans="13:14" x14ac:dyDescent="0.25">
      <c r="M657" s="55"/>
      <c r="N657" s="56"/>
    </row>
    <row r="658" spans="13:14" x14ac:dyDescent="0.25">
      <c r="M658" s="55"/>
      <c r="N658" s="56"/>
    </row>
    <row r="659" spans="13:14" x14ac:dyDescent="0.25">
      <c r="M659" s="55"/>
      <c r="N659" s="56"/>
    </row>
    <row r="660" spans="13:14" x14ac:dyDescent="0.25">
      <c r="M660" s="55"/>
      <c r="N660" s="56"/>
    </row>
    <row r="661" spans="13:14" x14ac:dyDescent="0.25">
      <c r="M661" s="55"/>
      <c r="N661" s="56"/>
    </row>
    <row r="662" spans="13:14" x14ac:dyDescent="0.25">
      <c r="M662" s="55"/>
      <c r="N662" s="56"/>
    </row>
    <row r="663" spans="13:14" x14ac:dyDescent="0.25">
      <c r="M663" s="55"/>
      <c r="N663" s="56"/>
    </row>
    <row r="664" spans="13:14" x14ac:dyDescent="0.25">
      <c r="M664" s="55"/>
      <c r="N664" s="56"/>
    </row>
    <row r="665" spans="13:14" x14ac:dyDescent="0.25">
      <c r="M665" s="55"/>
      <c r="N665" s="56"/>
    </row>
    <row r="666" spans="13:14" x14ac:dyDescent="0.25">
      <c r="M666" s="55"/>
      <c r="N666" s="56"/>
    </row>
    <row r="667" spans="13:14" x14ac:dyDescent="0.25">
      <c r="M667" s="55"/>
      <c r="N667" s="56"/>
    </row>
    <row r="668" spans="13:14" x14ac:dyDescent="0.25">
      <c r="M668" s="55"/>
      <c r="N668" s="56"/>
    </row>
    <row r="669" spans="13:14" x14ac:dyDescent="0.25">
      <c r="M669" s="55"/>
      <c r="N669" s="56"/>
    </row>
    <row r="670" spans="13:14" x14ac:dyDescent="0.25">
      <c r="M670" s="55"/>
      <c r="N670" s="56"/>
    </row>
    <row r="671" spans="13:14" x14ac:dyDescent="0.25">
      <c r="M671" s="55"/>
      <c r="N671" s="56"/>
    </row>
    <row r="672" spans="13:14" x14ac:dyDescent="0.25">
      <c r="M672" s="55"/>
      <c r="N672" s="56"/>
    </row>
    <row r="673" spans="13:14" x14ac:dyDescent="0.25">
      <c r="M673" s="55"/>
      <c r="N673" s="56"/>
    </row>
    <row r="674" spans="13:14" x14ac:dyDescent="0.25">
      <c r="M674" s="55"/>
      <c r="N674" s="56"/>
    </row>
    <row r="675" spans="13:14" x14ac:dyDescent="0.25">
      <c r="M675" s="55"/>
      <c r="N675" s="56"/>
    </row>
    <row r="676" spans="13:14" x14ac:dyDescent="0.25">
      <c r="M676" s="55"/>
      <c r="N676" s="56"/>
    </row>
    <row r="677" spans="13:14" x14ac:dyDescent="0.25">
      <c r="M677" s="55"/>
      <c r="N677" s="56"/>
    </row>
    <row r="678" spans="13:14" x14ac:dyDescent="0.25">
      <c r="M678" s="55"/>
      <c r="N678" s="56"/>
    </row>
    <row r="679" spans="13:14" x14ac:dyDescent="0.25">
      <c r="M679" s="55"/>
      <c r="N679" s="56"/>
    </row>
    <row r="680" spans="13:14" x14ac:dyDescent="0.25">
      <c r="M680" s="55"/>
      <c r="N680" s="56"/>
    </row>
    <row r="681" spans="13:14" x14ac:dyDescent="0.25">
      <c r="M681" s="55"/>
      <c r="N681" s="56"/>
    </row>
    <row r="682" spans="13:14" x14ac:dyDescent="0.25">
      <c r="M682" s="55"/>
      <c r="N682" s="56"/>
    </row>
    <row r="683" spans="13:14" x14ac:dyDescent="0.25">
      <c r="M683" s="55"/>
      <c r="N683" s="56"/>
    </row>
    <row r="684" spans="13:14" x14ac:dyDescent="0.25">
      <c r="M684" s="55"/>
      <c r="N684" s="56"/>
    </row>
    <row r="685" spans="13:14" x14ac:dyDescent="0.25">
      <c r="M685" s="55"/>
      <c r="N685" s="56"/>
    </row>
    <row r="686" spans="13:14" x14ac:dyDescent="0.25">
      <c r="M686" s="55"/>
      <c r="N686" s="56"/>
    </row>
    <row r="687" spans="13:14" x14ac:dyDescent="0.25">
      <c r="M687" s="55"/>
      <c r="N687" s="56"/>
    </row>
    <row r="688" spans="13:14" x14ac:dyDescent="0.25">
      <c r="M688" s="55"/>
      <c r="N688" s="56"/>
    </row>
    <row r="689" spans="13:14" x14ac:dyDescent="0.25">
      <c r="M689" s="55"/>
      <c r="N689" s="56"/>
    </row>
    <row r="690" spans="13:14" x14ac:dyDescent="0.25">
      <c r="M690" s="55"/>
      <c r="N690" s="56"/>
    </row>
    <row r="691" spans="13:14" x14ac:dyDescent="0.25">
      <c r="M691" s="55"/>
      <c r="N691" s="56"/>
    </row>
    <row r="692" spans="13:14" x14ac:dyDescent="0.25">
      <c r="M692" s="55"/>
      <c r="N692" s="56"/>
    </row>
    <row r="693" spans="13:14" x14ac:dyDescent="0.25">
      <c r="M693" s="55"/>
      <c r="N693" s="56"/>
    </row>
    <row r="694" spans="13:14" x14ac:dyDescent="0.25">
      <c r="M694" s="55"/>
      <c r="N694" s="56"/>
    </row>
    <row r="695" spans="13:14" x14ac:dyDescent="0.25">
      <c r="M695" s="55"/>
      <c r="N695" s="56"/>
    </row>
    <row r="696" spans="13:14" x14ac:dyDescent="0.25">
      <c r="M696" s="55"/>
      <c r="N696" s="56"/>
    </row>
    <row r="697" spans="13:14" x14ac:dyDescent="0.25">
      <c r="M697" s="55"/>
      <c r="N697" s="56"/>
    </row>
    <row r="698" spans="13:14" x14ac:dyDescent="0.25">
      <c r="M698" s="55"/>
      <c r="N698" s="56"/>
    </row>
    <row r="699" spans="13:14" x14ac:dyDescent="0.25">
      <c r="M699" s="55"/>
      <c r="N699" s="56"/>
    </row>
    <row r="700" spans="13:14" x14ac:dyDescent="0.25">
      <c r="M700" s="55"/>
      <c r="N700" s="56"/>
    </row>
    <row r="701" spans="13:14" x14ac:dyDescent="0.25">
      <c r="M701" s="55"/>
      <c r="N701" s="56"/>
    </row>
    <row r="702" spans="13:14" x14ac:dyDescent="0.25">
      <c r="M702" s="55"/>
      <c r="N702" s="56"/>
    </row>
    <row r="703" spans="13:14" x14ac:dyDescent="0.25">
      <c r="M703" s="55"/>
      <c r="N703" s="56"/>
    </row>
    <row r="704" spans="13:14" x14ac:dyDescent="0.25">
      <c r="M704" s="55"/>
      <c r="N704" s="56"/>
    </row>
    <row r="705" spans="13:14" x14ac:dyDescent="0.25">
      <c r="M705" s="55"/>
      <c r="N705" s="56"/>
    </row>
    <row r="706" spans="13:14" x14ac:dyDescent="0.25">
      <c r="M706" s="55"/>
      <c r="N706" s="56"/>
    </row>
    <row r="707" spans="13:14" x14ac:dyDescent="0.25">
      <c r="M707" s="55"/>
      <c r="N707" s="56"/>
    </row>
    <row r="708" spans="13:14" x14ac:dyDescent="0.25">
      <c r="M708" s="55"/>
      <c r="N708" s="56"/>
    </row>
    <row r="709" spans="13:14" x14ac:dyDescent="0.25">
      <c r="M709" s="55"/>
      <c r="N709" s="56"/>
    </row>
    <row r="710" spans="13:14" x14ac:dyDescent="0.25">
      <c r="M710" s="55"/>
      <c r="N710" s="56"/>
    </row>
    <row r="711" spans="13:14" x14ac:dyDescent="0.25">
      <c r="M711" s="55"/>
      <c r="N711" s="56"/>
    </row>
    <row r="712" spans="13:14" x14ac:dyDescent="0.25">
      <c r="M712" s="55"/>
      <c r="N712" s="56"/>
    </row>
    <row r="713" spans="13:14" x14ac:dyDescent="0.25">
      <c r="M713" s="55"/>
      <c r="N713" s="56"/>
    </row>
    <row r="714" spans="13:14" x14ac:dyDescent="0.25">
      <c r="M714" s="55"/>
      <c r="N714" s="56"/>
    </row>
    <row r="715" spans="13:14" x14ac:dyDescent="0.25">
      <c r="M715" s="55"/>
      <c r="N715" s="56"/>
    </row>
    <row r="716" spans="13:14" x14ac:dyDescent="0.25">
      <c r="M716" s="55"/>
      <c r="N716" s="56"/>
    </row>
    <row r="717" spans="13:14" x14ac:dyDescent="0.25">
      <c r="M717" s="55"/>
      <c r="N717" s="56"/>
    </row>
    <row r="718" spans="13:14" x14ac:dyDescent="0.25">
      <c r="M718" s="55"/>
      <c r="N718" s="56"/>
    </row>
    <row r="719" spans="13:14" x14ac:dyDescent="0.25">
      <c r="M719" s="55"/>
      <c r="N719" s="56"/>
    </row>
    <row r="720" spans="13:14" x14ac:dyDescent="0.25">
      <c r="M720" s="55"/>
      <c r="N720" s="56"/>
    </row>
    <row r="721" spans="13:14" x14ac:dyDescent="0.25">
      <c r="M721" s="55"/>
      <c r="N721" s="56"/>
    </row>
    <row r="722" spans="13:14" x14ac:dyDescent="0.25">
      <c r="M722" s="55"/>
      <c r="N722" s="56"/>
    </row>
    <row r="723" spans="13:14" x14ac:dyDescent="0.25">
      <c r="M723" s="55"/>
      <c r="N723" s="56"/>
    </row>
    <row r="724" spans="13:14" x14ac:dyDescent="0.25">
      <c r="M724" s="55"/>
      <c r="N724" s="56"/>
    </row>
    <row r="725" spans="13:14" x14ac:dyDescent="0.25">
      <c r="M725" s="55"/>
      <c r="N725" s="56"/>
    </row>
    <row r="726" spans="13:14" x14ac:dyDescent="0.25">
      <c r="M726" s="55"/>
      <c r="N726" s="56"/>
    </row>
    <row r="727" spans="13:14" x14ac:dyDescent="0.25">
      <c r="M727" s="55"/>
      <c r="N727" s="56"/>
    </row>
    <row r="728" spans="13:14" x14ac:dyDescent="0.25">
      <c r="M728" s="55"/>
      <c r="N728" s="56"/>
    </row>
    <row r="729" spans="13:14" x14ac:dyDescent="0.25">
      <c r="M729" s="55"/>
      <c r="N729" s="56"/>
    </row>
    <row r="730" spans="13:14" x14ac:dyDescent="0.25">
      <c r="M730" s="55"/>
      <c r="N730" s="56"/>
    </row>
    <row r="731" spans="13:14" x14ac:dyDescent="0.25">
      <c r="M731" s="55"/>
      <c r="N731" s="56"/>
    </row>
    <row r="732" spans="13:14" x14ac:dyDescent="0.25">
      <c r="M732" s="55"/>
      <c r="N732" s="56"/>
    </row>
    <row r="733" spans="13:14" x14ac:dyDescent="0.25">
      <c r="M733" s="55"/>
      <c r="N733" s="56"/>
    </row>
    <row r="734" spans="13:14" x14ac:dyDescent="0.25">
      <c r="M734" s="55"/>
      <c r="N734" s="56"/>
    </row>
    <row r="735" spans="13:14" x14ac:dyDescent="0.25">
      <c r="M735" s="55"/>
      <c r="N735" s="56"/>
    </row>
    <row r="736" spans="13:14" x14ac:dyDescent="0.25">
      <c r="M736" s="55"/>
      <c r="N736" s="56"/>
    </row>
    <row r="737" spans="13:14" x14ac:dyDescent="0.25">
      <c r="M737" s="55"/>
      <c r="N737" s="56"/>
    </row>
    <row r="738" spans="13:14" x14ac:dyDescent="0.25">
      <c r="M738" s="55"/>
      <c r="N738" s="56"/>
    </row>
    <row r="739" spans="13:14" x14ac:dyDescent="0.25">
      <c r="M739" s="55"/>
      <c r="N739" s="56"/>
    </row>
    <row r="740" spans="13:14" x14ac:dyDescent="0.25">
      <c r="M740" s="55"/>
      <c r="N740" s="56"/>
    </row>
    <row r="741" spans="13:14" x14ac:dyDescent="0.25">
      <c r="M741" s="55"/>
      <c r="N741" s="56"/>
    </row>
    <row r="742" spans="13:14" x14ac:dyDescent="0.25">
      <c r="M742" s="55"/>
      <c r="N742" s="56"/>
    </row>
    <row r="743" spans="13:14" x14ac:dyDescent="0.25">
      <c r="M743" s="55"/>
      <c r="N743" s="56"/>
    </row>
    <row r="744" spans="13:14" x14ac:dyDescent="0.25">
      <c r="M744" s="55"/>
      <c r="N744" s="56"/>
    </row>
    <row r="745" spans="13:14" x14ac:dyDescent="0.25">
      <c r="M745" s="55"/>
      <c r="N745" s="56"/>
    </row>
    <row r="746" spans="13:14" x14ac:dyDescent="0.25">
      <c r="M746" s="55"/>
      <c r="N746" s="56"/>
    </row>
    <row r="747" spans="13:14" x14ac:dyDescent="0.25">
      <c r="M747" s="55"/>
      <c r="N747" s="56"/>
    </row>
    <row r="748" spans="13:14" x14ac:dyDescent="0.25">
      <c r="M748" s="55"/>
      <c r="N748" s="56"/>
    </row>
    <row r="749" spans="13:14" x14ac:dyDescent="0.25">
      <c r="M749" s="55"/>
      <c r="N749" s="56"/>
    </row>
    <row r="750" spans="13:14" x14ac:dyDescent="0.25">
      <c r="M750" s="55"/>
      <c r="N750" s="56"/>
    </row>
    <row r="751" spans="13:14" x14ac:dyDescent="0.25">
      <c r="M751" s="55"/>
      <c r="N751" s="56"/>
    </row>
    <row r="752" spans="13:14" x14ac:dyDescent="0.25">
      <c r="M752" s="55"/>
      <c r="N752" s="56"/>
    </row>
    <row r="753" spans="13:14" x14ac:dyDescent="0.25">
      <c r="M753" s="55"/>
      <c r="N753" s="56"/>
    </row>
    <row r="754" spans="13:14" x14ac:dyDescent="0.25">
      <c r="M754" s="55"/>
      <c r="N754" s="56"/>
    </row>
    <row r="755" spans="13:14" x14ac:dyDescent="0.25">
      <c r="M755" s="55"/>
      <c r="N755" s="56"/>
    </row>
    <row r="756" spans="13:14" x14ac:dyDescent="0.25">
      <c r="M756" s="55"/>
      <c r="N756" s="56"/>
    </row>
    <row r="757" spans="13:14" x14ac:dyDescent="0.25">
      <c r="M757" s="55"/>
      <c r="N757" s="56"/>
    </row>
    <row r="758" spans="13:14" x14ac:dyDescent="0.25">
      <c r="M758" s="55"/>
      <c r="N758" s="56"/>
    </row>
    <row r="759" spans="13:14" x14ac:dyDescent="0.25">
      <c r="M759" s="55"/>
      <c r="N759" s="56"/>
    </row>
    <row r="760" spans="13:14" x14ac:dyDescent="0.25">
      <c r="M760" s="55"/>
      <c r="N760" s="56"/>
    </row>
    <row r="761" spans="13:14" x14ac:dyDescent="0.25">
      <c r="M761" s="55"/>
      <c r="N761" s="56"/>
    </row>
    <row r="762" spans="13:14" x14ac:dyDescent="0.25">
      <c r="M762" s="55"/>
      <c r="N762" s="56"/>
    </row>
    <row r="763" spans="13:14" x14ac:dyDescent="0.25">
      <c r="M763" s="55"/>
      <c r="N763" s="56"/>
    </row>
    <row r="764" spans="13:14" x14ac:dyDescent="0.25">
      <c r="M764" s="55"/>
      <c r="N764" s="56"/>
    </row>
    <row r="765" spans="13:14" x14ac:dyDescent="0.25">
      <c r="M765" s="55"/>
      <c r="N765" s="56"/>
    </row>
    <row r="766" spans="13:14" x14ac:dyDescent="0.25">
      <c r="M766" s="55"/>
      <c r="N766" s="56"/>
    </row>
    <row r="767" spans="13:14" x14ac:dyDescent="0.25">
      <c r="M767" s="55"/>
      <c r="N767" s="56"/>
    </row>
    <row r="768" spans="13:14" x14ac:dyDescent="0.25">
      <c r="M768" s="55"/>
      <c r="N768" s="56"/>
    </row>
    <row r="769" spans="13:14" x14ac:dyDescent="0.25">
      <c r="M769" s="55"/>
      <c r="N769" s="56"/>
    </row>
    <row r="770" spans="13:14" x14ac:dyDescent="0.25">
      <c r="M770" s="55"/>
      <c r="N770" s="56"/>
    </row>
    <row r="771" spans="13:14" x14ac:dyDescent="0.25">
      <c r="M771" s="55"/>
      <c r="N771" s="56"/>
    </row>
    <row r="772" spans="13:14" x14ac:dyDescent="0.25">
      <c r="M772" s="55"/>
      <c r="N772" s="56"/>
    </row>
    <row r="773" spans="13:14" x14ac:dyDescent="0.25">
      <c r="M773" s="55"/>
      <c r="N773" s="56"/>
    </row>
    <row r="774" spans="13:14" x14ac:dyDescent="0.25">
      <c r="M774" s="55"/>
      <c r="N774" s="56"/>
    </row>
    <row r="775" spans="13:14" x14ac:dyDescent="0.25">
      <c r="M775" s="55"/>
      <c r="N775" s="56"/>
    </row>
    <row r="776" spans="13:14" x14ac:dyDescent="0.25">
      <c r="M776" s="55"/>
      <c r="N776" s="56"/>
    </row>
    <row r="777" spans="13:14" x14ac:dyDescent="0.25">
      <c r="M777" s="55"/>
      <c r="N777" s="56"/>
    </row>
    <row r="778" spans="13:14" x14ac:dyDescent="0.25">
      <c r="M778" s="55"/>
      <c r="N778" s="56"/>
    </row>
    <row r="779" spans="13:14" x14ac:dyDescent="0.25">
      <c r="M779" s="55"/>
      <c r="N779" s="56"/>
    </row>
    <row r="780" spans="13:14" x14ac:dyDescent="0.25">
      <c r="M780" s="55"/>
      <c r="N780" s="56"/>
    </row>
    <row r="781" spans="13:14" x14ac:dyDescent="0.25">
      <c r="M781" s="55"/>
      <c r="N781" s="56"/>
    </row>
    <row r="782" spans="13:14" x14ac:dyDescent="0.25">
      <c r="M782" s="55"/>
      <c r="N782" s="56"/>
    </row>
    <row r="783" spans="13:14" x14ac:dyDescent="0.25">
      <c r="M783" s="55"/>
      <c r="N783" s="56"/>
    </row>
    <row r="784" spans="13:14" x14ac:dyDescent="0.25">
      <c r="M784" s="55"/>
      <c r="N784" s="56"/>
    </row>
    <row r="785" spans="13:14" x14ac:dyDescent="0.25">
      <c r="M785" s="55"/>
      <c r="N785" s="56"/>
    </row>
    <row r="786" spans="13:14" x14ac:dyDescent="0.25">
      <c r="M786" s="55"/>
      <c r="N786" s="56"/>
    </row>
    <row r="787" spans="13:14" x14ac:dyDescent="0.25">
      <c r="M787" s="55"/>
      <c r="N787" s="56"/>
    </row>
    <row r="788" spans="13:14" x14ac:dyDescent="0.25">
      <c r="M788" s="55"/>
      <c r="N788" s="56"/>
    </row>
    <row r="789" spans="13:14" x14ac:dyDescent="0.25">
      <c r="M789" s="55"/>
      <c r="N789" s="56"/>
    </row>
    <row r="790" spans="13:14" x14ac:dyDescent="0.25">
      <c r="M790" s="55"/>
      <c r="N790" s="56"/>
    </row>
    <row r="791" spans="13:14" x14ac:dyDescent="0.25">
      <c r="M791" s="55"/>
      <c r="N791" s="56"/>
    </row>
    <row r="792" spans="13:14" x14ac:dyDescent="0.25">
      <c r="M792" s="55"/>
      <c r="N792" s="56"/>
    </row>
    <row r="793" spans="13:14" x14ac:dyDescent="0.25">
      <c r="M793" s="55"/>
      <c r="N793" s="56"/>
    </row>
    <row r="794" spans="13:14" x14ac:dyDescent="0.25">
      <c r="M794" s="55"/>
      <c r="N794" s="56"/>
    </row>
    <row r="795" spans="13:14" x14ac:dyDescent="0.25">
      <c r="M795" s="55"/>
      <c r="N795" s="56"/>
    </row>
    <row r="796" spans="13:14" x14ac:dyDescent="0.25">
      <c r="M796" s="55"/>
      <c r="N796" s="56"/>
    </row>
    <row r="797" spans="13:14" x14ac:dyDescent="0.25">
      <c r="M797" s="55"/>
      <c r="N797" s="56"/>
    </row>
    <row r="798" spans="13:14" x14ac:dyDescent="0.25">
      <c r="M798" s="55"/>
      <c r="N798" s="56"/>
    </row>
    <row r="799" spans="13:14" x14ac:dyDescent="0.25">
      <c r="M799" s="55"/>
      <c r="N799" s="56"/>
    </row>
    <row r="800" spans="13:14" x14ac:dyDescent="0.25">
      <c r="M800" s="55"/>
      <c r="N800" s="56"/>
    </row>
    <row r="801" spans="13:14" x14ac:dyDescent="0.25">
      <c r="M801" s="55"/>
      <c r="N801" s="56"/>
    </row>
    <row r="802" spans="13:14" x14ac:dyDescent="0.25">
      <c r="M802" s="55"/>
      <c r="N802" s="56"/>
    </row>
    <row r="803" spans="13:14" x14ac:dyDescent="0.25">
      <c r="M803" s="55"/>
      <c r="N803" s="56"/>
    </row>
    <row r="804" spans="13:14" x14ac:dyDescent="0.25">
      <c r="M804" s="55"/>
      <c r="N804" s="56"/>
    </row>
    <row r="805" spans="13:14" x14ac:dyDescent="0.25">
      <c r="M805" s="55"/>
      <c r="N805" s="56"/>
    </row>
    <row r="806" spans="13:14" x14ac:dyDescent="0.25">
      <c r="M806" s="55"/>
      <c r="N806" s="56"/>
    </row>
    <row r="807" spans="13:14" x14ac:dyDescent="0.25">
      <c r="M807" s="55"/>
      <c r="N807" s="56"/>
    </row>
    <row r="808" spans="13:14" x14ac:dyDescent="0.25">
      <c r="M808" s="55"/>
      <c r="N808" s="56"/>
    </row>
    <row r="809" spans="13:14" x14ac:dyDescent="0.25">
      <c r="M809" s="55"/>
      <c r="N809" s="56"/>
    </row>
    <row r="810" spans="13:14" x14ac:dyDescent="0.25">
      <c r="M810" s="55"/>
      <c r="N810" s="56"/>
    </row>
    <row r="811" spans="13:14" x14ac:dyDescent="0.25">
      <c r="M811" s="55"/>
      <c r="N811" s="56"/>
    </row>
    <row r="812" spans="13:14" x14ac:dyDescent="0.25">
      <c r="M812" s="55"/>
      <c r="N812" s="56"/>
    </row>
    <row r="813" spans="13:14" x14ac:dyDescent="0.25">
      <c r="M813" s="55"/>
      <c r="N813" s="56"/>
    </row>
    <row r="814" spans="13:14" x14ac:dyDescent="0.25">
      <c r="M814" s="55"/>
      <c r="N814" s="56"/>
    </row>
    <row r="815" spans="13:14" x14ac:dyDescent="0.25">
      <c r="M815" s="55"/>
      <c r="N815" s="56"/>
    </row>
    <row r="816" spans="13:14" x14ac:dyDescent="0.25">
      <c r="M816" s="55"/>
      <c r="N816" s="56"/>
    </row>
    <row r="817" spans="13:14" x14ac:dyDescent="0.25">
      <c r="M817" s="55"/>
      <c r="N817" s="56"/>
    </row>
    <row r="818" spans="13:14" x14ac:dyDescent="0.25">
      <c r="M818" s="55"/>
      <c r="N818" s="56"/>
    </row>
    <row r="819" spans="13:14" x14ac:dyDescent="0.25">
      <c r="M819" s="55"/>
      <c r="N819" s="56"/>
    </row>
    <row r="820" spans="13:14" x14ac:dyDescent="0.25">
      <c r="M820" s="55"/>
      <c r="N820" s="56"/>
    </row>
    <row r="821" spans="13:14" x14ac:dyDescent="0.25">
      <c r="M821" s="55"/>
      <c r="N821" s="56"/>
    </row>
    <row r="822" spans="13:14" x14ac:dyDescent="0.25">
      <c r="M822" s="55"/>
      <c r="N822" s="56"/>
    </row>
    <row r="823" spans="13:14" x14ac:dyDescent="0.25">
      <c r="M823" s="55"/>
      <c r="N823" s="56"/>
    </row>
    <row r="824" spans="13:14" x14ac:dyDescent="0.25">
      <c r="M824" s="55"/>
      <c r="N824" s="56"/>
    </row>
    <row r="825" spans="13:14" x14ac:dyDescent="0.25">
      <c r="M825" s="55"/>
      <c r="N825" s="56"/>
    </row>
    <row r="826" spans="13:14" x14ac:dyDescent="0.25">
      <c r="M826" s="55"/>
      <c r="N826" s="56"/>
    </row>
    <row r="827" spans="13:14" x14ac:dyDescent="0.25">
      <c r="M827" s="55"/>
      <c r="N827" s="56"/>
    </row>
    <row r="828" spans="13:14" x14ac:dyDescent="0.25">
      <c r="M828" s="55"/>
      <c r="N828" s="56"/>
    </row>
    <row r="829" spans="13:14" x14ac:dyDescent="0.25">
      <c r="M829" s="55"/>
      <c r="N829" s="56"/>
    </row>
    <row r="830" spans="13:14" x14ac:dyDescent="0.25">
      <c r="M830" s="55"/>
      <c r="N830" s="56"/>
    </row>
    <row r="831" spans="13:14" x14ac:dyDescent="0.25">
      <c r="M831" s="55"/>
      <c r="N831" s="56"/>
    </row>
    <row r="832" spans="13:14" x14ac:dyDescent="0.25">
      <c r="M832" s="55"/>
      <c r="N832" s="56"/>
    </row>
    <row r="833" spans="13:14" x14ac:dyDescent="0.25">
      <c r="M833" s="55"/>
      <c r="N833" s="56"/>
    </row>
    <row r="834" spans="13:14" x14ac:dyDescent="0.25">
      <c r="M834" s="55"/>
      <c r="N834" s="56"/>
    </row>
    <row r="835" spans="13:14" x14ac:dyDescent="0.25">
      <c r="M835" s="55"/>
      <c r="N835" s="56"/>
    </row>
    <row r="836" spans="13:14" x14ac:dyDescent="0.25">
      <c r="M836" s="55"/>
      <c r="N836" s="56"/>
    </row>
    <row r="837" spans="13:14" x14ac:dyDescent="0.25">
      <c r="M837" s="55"/>
      <c r="N837" s="56"/>
    </row>
    <row r="838" spans="13:14" x14ac:dyDescent="0.25">
      <c r="M838" s="55"/>
      <c r="N838" s="56"/>
    </row>
    <row r="839" spans="13:14" x14ac:dyDescent="0.25">
      <c r="M839" s="55"/>
      <c r="N839" s="56"/>
    </row>
    <row r="840" spans="13:14" x14ac:dyDescent="0.25">
      <c r="M840" s="55"/>
      <c r="N840" s="56"/>
    </row>
    <row r="841" spans="13:14" x14ac:dyDescent="0.25">
      <c r="M841" s="55"/>
      <c r="N841" s="56"/>
    </row>
    <row r="842" spans="13:14" x14ac:dyDescent="0.25">
      <c r="M842" s="55"/>
      <c r="N842" s="56"/>
    </row>
    <row r="843" spans="13:14" x14ac:dyDescent="0.25">
      <c r="M843" s="55"/>
      <c r="N843" s="56"/>
    </row>
    <row r="844" spans="13:14" x14ac:dyDescent="0.25">
      <c r="M844" s="55"/>
      <c r="N844" s="56"/>
    </row>
    <row r="845" spans="13:14" x14ac:dyDescent="0.25">
      <c r="M845" s="55"/>
      <c r="N845" s="56"/>
    </row>
    <row r="846" spans="13:14" x14ac:dyDescent="0.25">
      <c r="M846" s="55"/>
      <c r="N846" s="56"/>
    </row>
    <row r="847" spans="13:14" x14ac:dyDescent="0.25">
      <c r="M847" s="55"/>
      <c r="N847" s="56"/>
    </row>
    <row r="848" spans="13:14" x14ac:dyDescent="0.25">
      <c r="M848" s="55"/>
      <c r="N848" s="56"/>
    </row>
    <row r="849" spans="13:14" x14ac:dyDescent="0.25">
      <c r="M849" s="55"/>
      <c r="N849" s="56"/>
    </row>
    <row r="850" spans="13:14" x14ac:dyDescent="0.25">
      <c r="M850" s="55"/>
      <c r="N850" s="56"/>
    </row>
    <row r="851" spans="13:14" x14ac:dyDescent="0.25">
      <c r="M851" s="55"/>
      <c r="N851" s="56"/>
    </row>
    <row r="852" spans="13:14" x14ac:dyDescent="0.25">
      <c r="M852" s="55"/>
      <c r="N852" s="56"/>
    </row>
    <row r="853" spans="13:14" x14ac:dyDescent="0.25">
      <c r="M853" s="55"/>
      <c r="N853" s="56"/>
    </row>
    <row r="854" spans="13:14" x14ac:dyDescent="0.25">
      <c r="M854" s="55"/>
      <c r="N854" s="56"/>
    </row>
    <row r="855" spans="13:14" x14ac:dyDescent="0.25">
      <c r="M855" s="55"/>
      <c r="N855" s="56"/>
    </row>
    <row r="856" spans="13:14" x14ac:dyDescent="0.25">
      <c r="M856" s="55"/>
      <c r="N856" s="56"/>
    </row>
    <row r="857" spans="13:14" x14ac:dyDescent="0.25">
      <c r="M857" s="55"/>
      <c r="N857" s="56"/>
    </row>
    <row r="858" spans="13:14" x14ac:dyDescent="0.25">
      <c r="M858" s="55"/>
      <c r="N858" s="56"/>
    </row>
    <row r="859" spans="13:14" x14ac:dyDescent="0.25">
      <c r="M859" s="55"/>
      <c r="N859" s="56"/>
    </row>
    <row r="860" spans="13:14" x14ac:dyDescent="0.25">
      <c r="M860" s="55"/>
      <c r="N860" s="56"/>
    </row>
    <row r="861" spans="13:14" x14ac:dyDescent="0.25">
      <c r="M861" s="55"/>
      <c r="N861" s="56"/>
    </row>
    <row r="862" spans="13:14" x14ac:dyDescent="0.25">
      <c r="M862" s="55"/>
      <c r="N862" s="56"/>
    </row>
    <row r="863" spans="13:14" x14ac:dyDescent="0.25">
      <c r="M863" s="55"/>
      <c r="N863" s="56"/>
    </row>
    <row r="864" spans="13:14" x14ac:dyDescent="0.25">
      <c r="M864" s="55"/>
      <c r="N864" s="56"/>
    </row>
    <row r="865" spans="13:14" x14ac:dyDescent="0.25">
      <c r="M865" s="55"/>
      <c r="N865" s="56"/>
    </row>
    <row r="866" spans="13:14" x14ac:dyDescent="0.25">
      <c r="M866" s="55"/>
      <c r="N866" s="56"/>
    </row>
    <row r="867" spans="13:14" x14ac:dyDescent="0.25">
      <c r="M867" s="55"/>
      <c r="N867" s="56"/>
    </row>
    <row r="868" spans="13:14" x14ac:dyDescent="0.25">
      <c r="M868" s="55"/>
      <c r="N868" s="56"/>
    </row>
    <row r="869" spans="13:14" x14ac:dyDescent="0.25">
      <c r="M869" s="55"/>
      <c r="N869" s="56"/>
    </row>
    <row r="870" spans="13:14" x14ac:dyDescent="0.25">
      <c r="M870" s="55"/>
      <c r="N870" s="56"/>
    </row>
    <row r="871" spans="13:14" x14ac:dyDescent="0.25">
      <c r="M871" s="55"/>
      <c r="N871" s="56"/>
    </row>
    <row r="872" spans="13:14" x14ac:dyDescent="0.25">
      <c r="M872" s="55"/>
      <c r="N872" s="56"/>
    </row>
    <row r="873" spans="13:14" x14ac:dyDescent="0.25">
      <c r="M873" s="55"/>
      <c r="N873" s="56"/>
    </row>
    <row r="874" spans="13:14" x14ac:dyDescent="0.25">
      <c r="M874" s="55"/>
      <c r="N874" s="56"/>
    </row>
    <row r="875" spans="13:14" x14ac:dyDescent="0.25">
      <c r="M875" s="55"/>
      <c r="N875" s="56"/>
    </row>
    <row r="876" spans="13:14" x14ac:dyDescent="0.25">
      <c r="M876" s="55"/>
      <c r="N876" s="56"/>
    </row>
    <row r="877" spans="13:14" x14ac:dyDescent="0.25">
      <c r="M877" s="55"/>
      <c r="N877" s="56"/>
    </row>
    <row r="878" spans="13:14" x14ac:dyDescent="0.25">
      <c r="M878" s="55"/>
      <c r="N878" s="56"/>
    </row>
    <row r="879" spans="13:14" x14ac:dyDescent="0.25">
      <c r="M879" s="55"/>
      <c r="N879" s="56"/>
    </row>
    <row r="880" spans="13:14" x14ac:dyDescent="0.25">
      <c r="M880" s="55"/>
      <c r="N880" s="56"/>
    </row>
    <row r="881" spans="13:14" x14ac:dyDescent="0.25">
      <c r="M881" s="55"/>
      <c r="N881" s="56"/>
    </row>
    <row r="882" spans="13:14" x14ac:dyDescent="0.25">
      <c r="M882" s="55"/>
      <c r="N882" s="56"/>
    </row>
    <row r="883" spans="13:14" x14ac:dyDescent="0.25">
      <c r="M883" s="55"/>
      <c r="N883" s="56"/>
    </row>
    <row r="884" spans="13:14" x14ac:dyDescent="0.25">
      <c r="M884" s="55"/>
      <c r="N884" s="56"/>
    </row>
    <row r="885" spans="13:14" x14ac:dyDescent="0.25">
      <c r="M885" s="55"/>
      <c r="N885" s="56"/>
    </row>
    <row r="886" spans="13:14" x14ac:dyDescent="0.25">
      <c r="M886" s="55"/>
      <c r="N886" s="56"/>
    </row>
    <row r="887" spans="13:14" x14ac:dyDescent="0.25">
      <c r="M887" s="55"/>
      <c r="N887" s="56"/>
    </row>
    <row r="888" spans="13:14" x14ac:dyDescent="0.25">
      <c r="M888" s="55"/>
      <c r="N888" s="56"/>
    </row>
    <row r="889" spans="13:14" x14ac:dyDescent="0.25">
      <c r="M889" s="55"/>
      <c r="N889" s="56"/>
    </row>
    <row r="890" spans="13:14" x14ac:dyDescent="0.25">
      <c r="M890" s="55"/>
      <c r="N890" s="56"/>
    </row>
    <row r="891" spans="13:14" x14ac:dyDescent="0.25">
      <c r="M891" s="55"/>
      <c r="N891" s="56"/>
    </row>
    <row r="892" spans="13:14" x14ac:dyDescent="0.25">
      <c r="M892" s="55"/>
      <c r="N892" s="56"/>
    </row>
    <row r="893" spans="13:14" x14ac:dyDescent="0.25">
      <c r="M893" s="55"/>
      <c r="N893" s="56"/>
    </row>
    <row r="894" spans="13:14" x14ac:dyDescent="0.25">
      <c r="M894" s="55"/>
      <c r="N894" s="56"/>
    </row>
    <row r="895" spans="13:14" x14ac:dyDescent="0.25">
      <c r="M895" s="55"/>
      <c r="N895" s="56"/>
    </row>
    <row r="896" spans="13:14" x14ac:dyDescent="0.25">
      <c r="M896" s="55"/>
      <c r="N896" s="56"/>
    </row>
    <row r="897" spans="13:14" x14ac:dyDescent="0.25">
      <c r="M897" s="55"/>
      <c r="N897" s="56"/>
    </row>
    <row r="898" spans="13:14" x14ac:dyDescent="0.25">
      <c r="M898" s="55"/>
      <c r="N898" s="56"/>
    </row>
    <row r="899" spans="13:14" x14ac:dyDescent="0.25">
      <c r="M899" s="55"/>
      <c r="N899" s="56"/>
    </row>
    <row r="900" spans="13:14" x14ac:dyDescent="0.25">
      <c r="M900" s="55"/>
      <c r="N900" s="56"/>
    </row>
    <row r="901" spans="13:14" x14ac:dyDescent="0.25">
      <c r="M901" s="55"/>
      <c r="N901" s="56"/>
    </row>
    <row r="902" spans="13:14" x14ac:dyDescent="0.25">
      <c r="M902" s="55"/>
      <c r="N902" s="56"/>
    </row>
    <row r="903" spans="13:14" x14ac:dyDescent="0.25">
      <c r="M903" s="55"/>
      <c r="N903" s="56"/>
    </row>
    <row r="904" spans="13:14" x14ac:dyDescent="0.25">
      <c r="M904" s="55"/>
      <c r="N904" s="56"/>
    </row>
    <row r="905" spans="13:14" x14ac:dyDescent="0.25">
      <c r="M905" s="55"/>
      <c r="N905" s="56"/>
    </row>
    <row r="906" spans="13:14" x14ac:dyDescent="0.25">
      <c r="M906" s="55"/>
      <c r="N906" s="56"/>
    </row>
    <row r="907" spans="13:14" x14ac:dyDescent="0.25">
      <c r="M907" s="55"/>
      <c r="N907" s="56"/>
    </row>
    <row r="908" spans="13:14" x14ac:dyDescent="0.25">
      <c r="M908" s="55"/>
      <c r="N908" s="56"/>
    </row>
    <row r="909" spans="13:14" x14ac:dyDescent="0.25">
      <c r="M909" s="55"/>
      <c r="N909" s="56"/>
    </row>
    <row r="910" spans="13:14" x14ac:dyDescent="0.25">
      <c r="M910" s="55"/>
      <c r="N910" s="56"/>
    </row>
    <row r="911" spans="13:14" x14ac:dyDescent="0.25">
      <c r="M911" s="55"/>
      <c r="N911" s="56"/>
    </row>
    <row r="912" spans="13:14" x14ac:dyDescent="0.25">
      <c r="M912" s="55"/>
      <c r="N912" s="56"/>
    </row>
    <row r="913" spans="13:14" x14ac:dyDescent="0.25">
      <c r="M913" s="55"/>
      <c r="N913" s="56"/>
    </row>
    <row r="914" spans="13:14" x14ac:dyDescent="0.25">
      <c r="M914" s="55"/>
      <c r="N914" s="56"/>
    </row>
    <row r="915" spans="13:14" x14ac:dyDescent="0.25">
      <c r="M915" s="55"/>
      <c r="N915" s="56"/>
    </row>
    <row r="916" spans="13:14" x14ac:dyDescent="0.25">
      <c r="M916" s="55"/>
      <c r="N916" s="56"/>
    </row>
    <row r="917" spans="13:14" x14ac:dyDescent="0.25">
      <c r="M917" s="55"/>
      <c r="N917" s="56"/>
    </row>
    <row r="918" spans="13:14" x14ac:dyDescent="0.25">
      <c r="M918" s="55"/>
      <c r="N918" s="56"/>
    </row>
    <row r="919" spans="13:14" x14ac:dyDescent="0.25">
      <c r="M919" s="55"/>
      <c r="N919" s="56"/>
    </row>
    <row r="920" spans="13:14" x14ac:dyDescent="0.25">
      <c r="M920" s="55"/>
      <c r="N920" s="56"/>
    </row>
    <row r="921" spans="13:14" x14ac:dyDescent="0.25">
      <c r="M921" s="55"/>
      <c r="N921" s="56"/>
    </row>
    <row r="922" spans="13:14" x14ac:dyDescent="0.25">
      <c r="M922" s="55"/>
      <c r="N922" s="56"/>
    </row>
    <row r="923" spans="13:14" x14ac:dyDescent="0.25">
      <c r="M923" s="55"/>
      <c r="N923" s="56"/>
    </row>
    <row r="924" spans="13:14" x14ac:dyDescent="0.25">
      <c r="M924" s="55"/>
      <c r="N924" s="56"/>
    </row>
    <row r="925" spans="13:14" x14ac:dyDescent="0.25">
      <c r="M925" s="55"/>
      <c r="N925" s="56"/>
    </row>
    <row r="926" spans="13:14" x14ac:dyDescent="0.25">
      <c r="M926" s="55"/>
      <c r="N926" s="56"/>
    </row>
    <row r="927" spans="13:14" x14ac:dyDescent="0.25">
      <c r="M927" s="55"/>
      <c r="N927" s="56"/>
    </row>
    <row r="928" spans="13:14" x14ac:dyDescent="0.25">
      <c r="M928" s="55"/>
      <c r="N928" s="56"/>
    </row>
    <row r="929" spans="13:14" x14ac:dyDescent="0.25">
      <c r="M929" s="55"/>
      <c r="N929" s="56"/>
    </row>
    <row r="930" spans="13:14" x14ac:dyDescent="0.25">
      <c r="M930" s="55"/>
      <c r="N930" s="56"/>
    </row>
    <row r="931" spans="13:14" x14ac:dyDescent="0.25">
      <c r="M931" s="55"/>
      <c r="N931" s="56"/>
    </row>
    <row r="932" spans="13:14" x14ac:dyDescent="0.25">
      <c r="M932" s="55"/>
      <c r="N932" s="56"/>
    </row>
    <row r="933" spans="13:14" x14ac:dyDescent="0.25">
      <c r="M933" s="55"/>
      <c r="N933" s="56"/>
    </row>
    <row r="934" spans="13:14" x14ac:dyDescent="0.25">
      <c r="M934" s="55"/>
      <c r="N934" s="56"/>
    </row>
    <row r="935" spans="13:14" x14ac:dyDescent="0.25">
      <c r="M935" s="55"/>
      <c r="N935" s="56"/>
    </row>
    <row r="936" spans="13:14" x14ac:dyDescent="0.25">
      <c r="M936" s="55"/>
      <c r="N936" s="56"/>
    </row>
    <row r="937" spans="13:14" x14ac:dyDescent="0.25">
      <c r="M937" s="55"/>
      <c r="N937" s="56"/>
    </row>
    <row r="938" spans="13:14" x14ac:dyDescent="0.25">
      <c r="M938" s="55"/>
      <c r="N938" s="56"/>
    </row>
    <row r="939" spans="13:14" x14ac:dyDescent="0.25">
      <c r="M939" s="55"/>
      <c r="N939" s="56"/>
    </row>
    <row r="940" spans="13:14" x14ac:dyDescent="0.25">
      <c r="M940" s="55"/>
      <c r="N940" s="56"/>
    </row>
    <row r="941" spans="13:14" x14ac:dyDescent="0.25">
      <c r="M941" s="55"/>
      <c r="N941" s="56"/>
    </row>
    <row r="942" spans="13:14" x14ac:dyDescent="0.25">
      <c r="M942" s="55"/>
      <c r="N942" s="56"/>
    </row>
    <row r="943" spans="13:14" x14ac:dyDescent="0.25">
      <c r="M943" s="55"/>
      <c r="N943" s="56"/>
    </row>
    <row r="944" spans="13:14" x14ac:dyDescent="0.25">
      <c r="M944" s="55"/>
      <c r="N944" s="56"/>
    </row>
    <row r="945" spans="13:14" x14ac:dyDescent="0.25">
      <c r="M945" s="55"/>
      <c r="N945" s="56"/>
    </row>
    <row r="946" spans="13:14" x14ac:dyDescent="0.25">
      <c r="M946" s="55"/>
      <c r="N946" s="56"/>
    </row>
    <row r="947" spans="13:14" x14ac:dyDescent="0.25">
      <c r="M947" s="55"/>
      <c r="N947" s="56"/>
    </row>
    <row r="948" spans="13:14" x14ac:dyDescent="0.25">
      <c r="M948" s="55"/>
      <c r="N948" s="56"/>
    </row>
    <row r="949" spans="13:14" x14ac:dyDescent="0.25">
      <c r="M949" s="55"/>
      <c r="N949" s="56"/>
    </row>
    <row r="950" spans="13:14" x14ac:dyDescent="0.25">
      <c r="M950" s="55"/>
      <c r="N950" s="56"/>
    </row>
    <row r="951" spans="13:14" x14ac:dyDescent="0.25">
      <c r="M951" s="55"/>
      <c r="N951" s="56"/>
    </row>
    <row r="952" spans="13:14" x14ac:dyDescent="0.25">
      <c r="M952" s="55"/>
      <c r="N952" s="56"/>
    </row>
    <row r="953" spans="13:14" x14ac:dyDescent="0.25">
      <c r="M953" s="55"/>
      <c r="N953" s="56"/>
    </row>
    <row r="954" spans="13:14" x14ac:dyDescent="0.25">
      <c r="M954" s="55"/>
      <c r="N954" s="56"/>
    </row>
    <row r="955" spans="13:14" x14ac:dyDescent="0.25">
      <c r="M955" s="55"/>
      <c r="N955" s="56"/>
    </row>
    <row r="956" spans="13:14" x14ac:dyDescent="0.25">
      <c r="M956" s="55"/>
      <c r="N956" s="56"/>
    </row>
    <row r="957" spans="13:14" x14ac:dyDescent="0.25">
      <c r="M957" s="55"/>
      <c r="N957" s="56"/>
    </row>
    <row r="958" spans="13:14" x14ac:dyDescent="0.25">
      <c r="M958" s="55"/>
      <c r="N958" s="56"/>
    </row>
    <row r="959" spans="13:14" x14ac:dyDescent="0.25">
      <c r="M959" s="55"/>
      <c r="N959" s="56"/>
    </row>
    <row r="960" spans="13:14" x14ac:dyDescent="0.25">
      <c r="M960" s="55"/>
      <c r="N960" s="56"/>
    </row>
    <row r="961" spans="13:14" x14ac:dyDescent="0.25">
      <c r="M961" s="55"/>
      <c r="N961" s="56"/>
    </row>
    <row r="962" spans="13:14" x14ac:dyDescent="0.25">
      <c r="M962" s="55"/>
      <c r="N962" s="56"/>
    </row>
    <row r="963" spans="13:14" x14ac:dyDescent="0.25">
      <c r="M963" s="55"/>
      <c r="N963" s="56"/>
    </row>
    <row r="964" spans="13:14" x14ac:dyDescent="0.25">
      <c r="M964" s="55"/>
      <c r="N964" s="56"/>
    </row>
    <row r="965" spans="13:14" x14ac:dyDescent="0.25">
      <c r="M965" s="55"/>
      <c r="N965" s="56"/>
    </row>
    <row r="966" spans="13:14" x14ac:dyDescent="0.25">
      <c r="M966" s="55"/>
      <c r="N966" s="56"/>
    </row>
    <row r="967" spans="13:14" x14ac:dyDescent="0.25">
      <c r="M967" s="55"/>
      <c r="N967" s="56"/>
    </row>
    <row r="968" spans="13:14" x14ac:dyDescent="0.25">
      <c r="M968" s="55"/>
      <c r="N968" s="56"/>
    </row>
    <row r="969" spans="13:14" x14ac:dyDescent="0.25">
      <c r="M969" s="55"/>
      <c r="N969" s="56"/>
    </row>
    <row r="970" spans="13:14" x14ac:dyDescent="0.25">
      <c r="M970" s="55"/>
      <c r="N970" s="56"/>
    </row>
    <row r="971" spans="13:14" x14ac:dyDescent="0.25">
      <c r="M971" s="55"/>
      <c r="N971" s="56"/>
    </row>
    <row r="972" spans="13:14" x14ac:dyDescent="0.25">
      <c r="M972" s="55"/>
      <c r="N972" s="56"/>
    </row>
    <row r="973" spans="13:14" x14ac:dyDescent="0.25">
      <c r="M973" s="55"/>
      <c r="N973" s="56"/>
    </row>
    <row r="974" spans="13:14" x14ac:dyDescent="0.25">
      <c r="M974" s="55"/>
      <c r="N974" s="56"/>
    </row>
    <row r="975" spans="13:14" x14ac:dyDescent="0.25">
      <c r="M975" s="55"/>
      <c r="N975" s="56"/>
    </row>
    <row r="976" spans="13:14" x14ac:dyDescent="0.25">
      <c r="M976" s="55"/>
      <c r="N976" s="56"/>
    </row>
    <row r="977" spans="13:14" x14ac:dyDescent="0.25">
      <c r="M977" s="55"/>
      <c r="N977" s="56"/>
    </row>
    <row r="978" spans="13:14" x14ac:dyDescent="0.25">
      <c r="M978" s="55"/>
      <c r="N978" s="56"/>
    </row>
    <row r="979" spans="13:14" x14ac:dyDescent="0.25">
      <c r="M979" s="55"/>
      <c r="N979" s="56"/>
    </row>
    <row r="980" spans="13:14" x14ac:dyDescent="0.25">
      <c r="M980" s="55"/>
      <c r="N980" s="56"/>
    </row>
    <row r="981" spans="13:14" x14ac:dyDescent="0.25">
      <c r="M981" s="55"/>
      <c r="N981" s="56"/>
    </row>
    <row r="982" spans="13:14" x14ac:dyDescent="0.25">
      <c r="M982" s="55"/>
      <c r="N982" s="56"/>
    </row>
    <row r="983" spans="13:14" x14ac:dyDescent="0.25">
      <c r="M983" s="55"/>
      <c r="N983" s="56"/>
    </row>
    <row r="984" spans="13:14" x14ac:dyDescent="0.25">
      <c r="M984" s="55"/>
      <c r="N984" s="56"/>
    </row>
    <row r="985" spans="13:14" x14ac:dyDescent="0.25">
      <c r="M985" s="55"/>
      <c r="N985" s="56"/>
    </row>
    <row r="986" spans="13:14" x14ac:dyDescent="0.25">
      <c r="M986" s="55"/>
      <c r="N986" s="56"/>
    </row>
    <row r="987" spans="13:14" x14ac:dyDescent="0.25">
      <c r="M987" s="55"/>
      <c r="N987" s="56"/>
    </row>
    <row r="988" spans="13:14" x14ac:dyDescent="0.25">
      <c r="M988" s="55"/>
      <c r="N988" s="56"/>
    </row>
    <row r="989" spans="13:14" x14ac:dyDescent="0.25">
      <c r="M989" s="55"/>
      <c r="N989" s="56"/>
    </row>
    <row r="990" spans="13:14" x14ac:dyDescent="0.25">
      <c r="M990" s="55"/>
      <c r="N990" s="56"/>
    </row>
    <row r="991" spans="13:14" x14ac:dyDescent="0.25">
      <c r="M991" s="55"/>
      <c r="N991" s="56"/>
    </row>
    <row r="992" spans="13:14" x14ac:dyDescent="0.25">
      <c r="M992" s="55"/>
      <c r="N992" s="56"/>
    </row>
    <row r="993" spans="13:14" x14ac:dyDescent="0.25">
      <c r="M993" s="55"/>
      <c r="N993" s="56"/>
    </row>
    <row r="994" spans="13:14" x14ac:dyDescent="0.25">
      <c r="M994" s="55"/>
      <c r="N994" s="56"/>
    </row>
    <row r="995" spans="13:14" x14ac:dyDescent="0.25">
      <c r="M995" s="55"/>
      <c r="N995" s="56"/>
    </row>
    <row r="996" spans="13:14" x14ac:dyDescent="0.25">
      <c r="M996" s="55"/>
      <c r="N996" s="56"/>
    </row>
    <row r="997" spans="13:14" x14ac:dyDescent="0.25">
      <c r="M997" s="55"/>
      <c r="N997" s="56"/>
    </row>
    <row r="998" spans="13:14" x14ac:dyDescent="0.25">
      <c r="M998" s="55"/>
      <c r="N998" s="56"/>
    </row>
    <row r="999" spans="13:14" x14ac:dyDescent="0.25">
      <c r="M999" s="55"/>
      <c r="N999" s="56"/>
    </row>
    <row r="1000" spans="13:14" x14ac:dyDescent="0.25">
      <c r="M1000" s="55"/>
      <c r="N1000" s="56"/>
    </row>
    <row r="1001" spans="13:14" x14ac:dyDescent="0.25">
      <c r="M1001" s="55"/>
      <c r="N1001" s="56"/>
    </row>
    <row r="1002" spans="13:14" x14ac:dyDescent="0.25">
      <c r="M1002" s="55"/>
      <c r="N1002" s="56"/>
    </row>
    <row r="1003" spans="13:14" x14ac:dyDescent="0.25">
      <c r="M1003" s="55"/>
      <c r="N1003" s="56"/>
    </row>
    <row r="1004" spans="13:14" x14ac:dyDescent="0.25">
      <c r="M1004" s="55"/>
      <c r="N1004" s="56"/>
    </row>
    <row r="1005" spans="13:14" x14ac:dyDescent="0.25">
      <c r="M1005" s="55"/>
      <c r="N1005" s="56"/>
    </row>
    <row r="1006" spans="13:14" x14ac:dyDescent="0.25">
      <c r="M1006" s="55"/>
      <c r="N1006" s="56"/>
    </row>
    <row r="1007" spans="13:14" x14ac:dyDescent="0.25">
      <c r="M1007" s="55"/>
      <c r="N1007" s="56"/>
    </row>
    <row r="1008" spans="13:14" x14ac:dyDescent="0.25">
      <c r="M1008" s="55"/>
      <c r="N1008" s="56"/>
    </row>
    <row r="1009" spans="13:14" x14ac:dyDescent="0.25">
      <c r="M1009" s="55"/>
      <c r="N1009" s="56"/>
    </row>
    <row r="1010" spans="13:14" x14ac:dyDescent="0.25">
      <c r="M1010" s="55"/>
      <c r="N1010" s="56"/>
    </row>
    <row r="1011" spans="13:14" x14ac:dyDescent="0.25">
      <c r="M1011" s="55"/>
      <c r="N1011" s="56"/>
    </row>
    <row r="1012" spans="13:14" x14ac:dyDescent="0.25">
      <c r="M1012" s="55"/>
      <c r="N1012" s="56"/>
    </row>
    <row r="1013" spans="13:14" x14ac:dyDescent="0.25">
      <c r="M1013" s="55"/>
      <c r="N1013" s="56"/>
    </row>
    <row r="1014" spans="13:14" x14ac:dyDescent="0.25">
      <c r="M1014" s="55"/>
      <c r="N1014" s="56"/>
    </row>
    <row r="1015" spans="13:14" x14ac:dyDescent="0.25">
      <c r="M1015" s="55"/>
      <c r="N1015" s="56"/>
    </row>
    <row r="1016" spans="13:14" x14ac:dyDescent="0.25">
      <c r="M1016" s="55"/>
      <c r="N1016" s="56"/>
    </row>
    <row r="1017" spans="13:14" x14ac:dyDescent="0.25">
      <c r="M1017" s="55"/>
      <c r="N1017" s="56"/>
    </row>
    <row r="1018" spans="13:14" x14ac:dyDescent="0.25">
      <c r="M1018" s="55"/>
      <c r="N1018" s="56"/>
    </row>
    <row r="1019" spans="13:14" x14ac:dyDescent="0.25">
      <c r="M1019" s="55"/>
      <c r="N1019" s="56"/>
    </row>
    <row r="1020" spans="13:14" x14ac:dyDescent="0.25">
      <c r="M1020" s="55"/>
      <c r="N1020" s="56"/>
    </row>
    <row r="1021" spans="13:14" x14ac:dyDescent="0.25">
      <c r="M1021" s="55"/>
      <c r="N1021" s="56"/>
    </row>
    <row r="1022" spans="13:14" x14ac:dyDescent="0.25">
      <c r="M1022" s="55"/>
      <c r="N1022" s="56"/>
    </row>
    <row r="1023" spans="13:14" x14ac:dyDescent="0.25">
      <c r="M1023" s="55"/>
      <c r="N1023" s="56"/>
    </row>
    <row r="1024" spans="13:14" x14ac:dyDescent="0.25">
      <c r="M1024" s="55"/>
      <c r="N1024" s="56"/>
    </row>
    <row r="1025" spans="13:14" x14ac:dyDescent="0.25">
      <c r="M1025" s="55"/>
      <c r="N1025" s="56"/>
    </row>
    <row r="1026" spans="13:14" x14ac:dyDescent="0.25">
      <c r="M1026" s="55"/>
      <c r="N1026" s="56"/>
    </row>
    <row r="1027" spans="13:14" x14ac:dyDescent="0.25">
      <c r="M1027" s="55"/>
      <c r="N1027" s="56"/>
    </row>
    <row r="1028" spans="13:14" x14ac:dyDescent="0.25">
      <c r="M1028" s="55"/>
      <c r="N1028" s="56"/>
    </row>
    <row r="1029" spans="13:14" x14ac:dyDescent="0.25">
      <c r="M1029" s="55"/>
      <c r="N1029" s="56"/>
    </row>
    <row r="1030" spans="13:14" x14ac:dyDescent="0.25">
      <c r="M1030" s="55"/>
      <c r="N1030" s="56"/>
    </row>
    <row r="1031" spans="13:14" x14ac:dyDescent="0.25">
      <c r="M1031" s="55"/>
      <c r="N1031" s="56"/>
    </row>
    <row r="1032" spans="13:14" x14ac:dyDescent="0.25">
      <c r="M1032" s="55"/>
      <c r="N1032" s="56"/>
    </row>
    <row r="1033" spans="13:14" x14ac:dyDescent="0.25">
      <c r="M1033" s="55"/>
      <c r="N1033" s="56"/>
    </row>
    <row r="1034" spans="13:14" x14ac:dyDescent="0.25">
      <c r="M1034" s="55"/>
      <c r="N1034" s="56"/>
    </row>
    <row r="1035" spans="13:14" x14ac:dyDescent="0.25">
      <c r="M1035" s="55"/>
      <c r="N1035" s="56"/>
    </row>
    <row r="1036" spans="13:14" x14ac:dyDescent="0.25">
      <c r="M1036" s="55"/>
      <c r="N1036" s="56"/>
    </row>
    <row r="1037" spans="13:14" x14ac:dyDescent="0.25">
      <c r="M1037" s="55"/>
      <c r="N1037" s="56"/>
    </row>
    <row r="1038" spans="13:14" x14ac:dyDescent="0.25">
      <c r="M1038" s="55"/>
      <c r="N1038" s="56"/>
    </row>
    <row r="1039" spans="13:14" x14ac:dyDescent="0.25">
      <c r="M1039" s="55"/>
      <c r="N1039" s="56"/>
    </row>
    <row r="1040" spans="13:14" x14ac:dyDescent="0.25">
      <c r="M1040" s="55"/>
      <c r="N1040" s="56"/>
    </row>
    <row r="1041" spans="13:14" x14ac:dyDescent="0.25">
      <c r="M1041" s="55"/>
      <c r="N1041" s="56"/>
    </row>
    <row r="1042" spans="13:14" x14ac:dyDescent="0.25">
      <c r="M1042" s="55"/>
      <c r="N1042" s="56"/>
    </row>
    <row r="1043" spans="13:14" x14ac:dyDescent="0.25">
      <c r="M1043" s="55"/>
      <c r="N1043" s="56"/>
    </row>
    <row r="1044" spans="13:14" x14ac:dyDescent="0.25">
      <c r="M1044" s="55"/>
      <c r="N1044" s="56"/>
    </row>
    <row r="1045" spans="13:14" x14ac:dyDescent="0.25">
      <c r="M1045" s="55"/>
      <c r="N1045" s="56"/>
    </row>
    <row r="1046" spans="13:14" x14ac:dyDescent="0.25">
      <c r="M1046" s="55"/>
      <c r="N1046" s="56"/>
    </row>
    <row r="1047" spans="13:14" x14ac:dyDescent="0.25">
      <c r="M1047" s="55"/>
      <c r="N1047" s="56"/>
    </row>
    <row r="1048" spans="13:14" x14ac:dyDescent="0.25">
      <c r="M1048" s="55"/>
      <c r="N1048" s="56"/>
    </row>
    <row r="1049" spans="13:14" x14ac:dyDescent="0.25">
      <c r="M1049" s="55"/>
      <c r="N1049" s="56"/>
    </row>
    <row r="1050" spans="13:14" x14ac:dyDescent="0.25">
      <c r="M1050" s="55"/>
      <c r="N1050" s="56"/>
    </row>
    <row r="1051" spans="13:14" x14ac:dyDescent="0.25">
      <c r="M1051" s="55"/>
      <c r="N1051" s="56"/>
    </row>
    <row r="1052" spans="13:14" x14ac:dyDescent="0.25">
      <c r="M1052" s="55"/>
      <c r="N1052" s="56"/>
    </row>
    <row r="1053" spans="13:14" x14ac:dyDescent="0.25">
      <c r="M1053" s="55"/>
      <c r="N1053" s="56"/>
    </row>
    <row r="1054" spans="13:14" x14ac:dyDescent="0.25">
      <c r="M1054" s="55"/>
      <c r="N1054" s="56"/>
    </row>
    <row r="1055" spans="13:14" x14ac:dyDescent="0.25">
      <c r="M1055" s="55"/>
      <c r="N1055" s="56"/>
    </row>
    <row r="1056" spans="13:14" x14ac:dyDescent="0.25">
      <c r="M1056" s="55"/>
      <c r="N1056" s="56"/>
    </row>
    <row r="1057" spans="13:14" x14ac:dyDescent="0.25">
      <c r="M1057" s="55"/>
      <c r="N1057" s="56"/>
    </row>
    <row r="1058" spans="13:14" x14ac:dyDescent="0.25">
      <c r="M1058" s="55"/>
      <c r="N1058" s="56"/>
    </row>
    <row r="1059" spans="13:14" x14ac:dyDescent="0.25">
      <c r="M1059" s="55"/>
      <c r="N1059" s="56"/>
    </row>
    <row r="1060" spans="13:14" x14ac:dyDescent="0.25">
      <c r="M1060" s="55"/>
      <c r="N1060" s="56"/>
    </row>
    <row r="1061" spans="13:14" x14ac:dyDescent="0.25">
      <c r="M1061" s="55"/>
      <c r="N1061" s="56"/>
    </row>
    <row r="1062" spans="13:14" x14ac:dyDescent="0.25">
      <c r="M1062" s="55"/>
      <c r="N1062" s="56"/>
    </row>
    <row r="1063" spans="13:14" x14ac:dyDescent="0.25">
      <c r="M1063" s="55"/>
      <c r="N1063" s="56"/>
    </row>
    <row r="1064" spans="13:14" x14ac:dyDescent="0.25">
      <c r="M1064" s="55"/>
      <c r="N1064" s="56"/>
    </row>
    <row r="1065" spans="13:14" x14ac:dyDescent="0.25">
      <c r="M1065" s="55"/>
      <c r="N1065" s="56"/>
    </row>
    <row r="1066" spans="13:14" x14ac:dyDescent="0.25">
      <c r="M1066" s="55"/>
      <c r="N1066" s="56"/>
    </row>
    <row r="1067" spans="13:14" x14ac:dyDescent="0.25">
      <c r="M1067" s="55"/>
      <c r="N1067" s="56"/>
    </row>
    <row r="1068" spans="13:14" x14ac:dyDescent="0.25">
      <c r="M1068" s="55"/>
      <c r="N1068" s="56"/>
    </row>
    <row r="1069" spans="13:14" x14ac:dyDescent="0.25">
      <c r="M1069" s="55"/>
      <c r="N1069" s="56"/>
    </row>
    <row r="1070" spans="13:14" x14ac:dyDescent="0.25">
      <c r="M1070" s="55"/>
      <c r="N1070" s="56"/>
    </row>
    <row r="1071" spans="13:14" x14ac:dyDescent="0.25">
      <c r="M1071" s="55"/>
      <c r="N1071" s="56"/>
    </row>
    <row r="1072" spans="13:14" x14ac:dyDescent="0.25">
      <c r="M1072" s="55"/>
      <c r="N1072" s="56"/>
    </row>
    <row r="1073" spans="13:14" x14ac:dyDescent="0.25">
      <c r="M1073" s="55"/>
      <c r="N1073" s="56"/>
    </row>
    <row r="1074" spans="13:14" x14ac:dyDescent="0.25">
      <c r="M1074" s="55"/>
      <c r="N1074" s="56"/>
    </row>
    <row r="1075" spans="13:14" x14ac:dyDescent="0.25">
      <c r="M1075" s="55"/>
      <c r="N1075" s="56"/>
    </row>
    <row r="1076" spans="13:14" x14ac:dyDescent="0.25">
      <c r="M1076" s="55"/>
      <c r="N1076" s="56"/>
    </row>
    <row r="1077" spans="13:14" x14ac:dyDescent="0.25">
      <c r="M1077" s="55"/>
      <c r="N1077" s="56"/>
    </row>
    <row r="1078" spans="13:14" x14ac:dyDescent="0.25">
      <c r="M1078" s="55"/>
      <c r="N1078" s="56"/>
    </row>
    <row r="1079" spans="13:14" x14ac:dyDescent="0.25">
      <c r="M1079" s="55"/>
      <c r="N1079" s="56"/>
    </row>
    <row r="1080" spans="13:14" x14ac:dyDescent="0.25">
      <c r="M1080" s="55"/>
      <c r="N1080" s="56"/>
    </row>
    <row r="1081" spans="13:14" x14ac:dyDescent="0.25">
      <c r="M1081" s="55"/>
      <c r="N1081" s="56"/>
    </row>
    <row r="1082" spans="13:14" x14ac:dyDescent="0.25">
      <c r="M1082" s="55"/>
      <c r="N1082" s="56"/>
    </row>
    <row r="1083" spans="13:14" x14ac:dyDescent="0.25">
      <c r="M1083" s="55"/>
      <c r="N1083" s="56"/>
    </row>
    <row r="1084" spans="13:14" x14ac:dyDescent="0.25">
      <c r="M1084" s="55"/>
      <c r="N1084" s="56"/>
    </row>
    <row r="1085" spans="13:14" x14ac:dyDescent="0.25">
      <c r="M1085" s="55"/>
      <c r="N1085" s="56"/>
    </row>
    <row r="1086" spans="13:14" x14ac:dyDescent="0.25">
      <c r="M1086" s="55"/>
      <c r="N1086" s="56"/>
    </row>
    <row r="1087" spans="13:14" x14ac:dyDescent="0.25">
      <c r="M1087" s="55"/>
      <c r="N1087" s="56"/>
    </row>
    <row r="1088" spans="13:14" x14ac:dyDescent="0.25">
      <c r="M1088" s="55"/>
      <c r="N1088" s="56"/>
    </row>
    <row r="1089" spans="13:14" x14ac:dyDescent="0.25">
      <c r="M1089" s="55"/>
      <c r="N1089" s="56"/>
    </row>
    <row r="1090" spans="13:14" x14ac:dyDescent="0.25">
      <c r="M1090" s="55"/>
      <c r="N1090" s="56"/>
    </row>
    <row r="1091" spans="13:14" x14ac:dyDescent="0.25">
      <c r="M1091" s="55"/>
      <c r="N1091" s="56"/>
    </row>
    <row r="1092" spans="13:14" x14ac:dyDescent="0.25">
      <c r="M1092" s="55"/>
      <c r="N1092" s="56"/>
    </row>
    <row r="1093" spans="13:14" x14ac:dyDescent="0.25">
      <c r="M1093" s="55"/>
      <c r="N1093" s="56"/>
    </row>
    <row r="1094" spans="13:14" x14ac:dyDescent="0.25">
      <c r="M1094" s="55"/>
      <c r="N1094" s="56"/>
    </row>
    <row r="1095" spans="13:14" x14ac:dyDescent="0.25">
      <c r="M1095" s="55"/>
      <c r="N1095" s="56"/>
    </row>
    <row r="1096" spans="13:14" x14ac:dyDescent="0.25">
      <c r="M1096" s="55"/>
      <c r="N1096" s="56"/>
    </row>
    <row r="1097" spans="13:14" x14ac:dyDescent="0.25">
      <c r="M1097" s="55"/>
      <c r="N1097" s="56"/>
    </row>
    <row r="1098" spans="13:14" x14ac:dyDescent="0.25">
      <c r="M1098" s="55"/>
      <c r="N1098" s="56"/>
    </row>
    <row r="1099" spans="13:14" x14ac:dyDescent="0.25">
      <c r="M1099" s="55"/>
      <c r="N1099" s="56"/>
    </row>
    <row r="1100" spans="13:14" x14ac:dyDescent="0.25">
      <c r="M1100" s="55"/>
      <c r="N1100" s="56"/>
    </row>
    <row r="1101" spans="13:14" x14ac:dyDescent="0.25">
      <c r="M1101" s="55"/>
      <c r="N1101" s="56"/>
    </row>
    <row r="1102" spans="13:14" x14ac:dyDescent="0.25">
      <c r="M1102" s="55"/>
      <c r="N1102" s="56"/>
    </row>
    <row r="1103" spans="13:14" x14ac:dyDescent="0.25">
      <c r="M1103" s="55"/>
      <c r="N1103" s="56"/>
    </row>
    <row r="1104" spans="13:14" x14ac:dyDescent="0.25">
      <c r="M1104" s="55"/>
      <c r="N1104" s="56"/>
    </row>
    <row r="1105" spans="13:14" x14ac:dyDescent="0.25">
      <c r="M1105" s="55"/>
      <c r="N1105" s="56"/>
    </row>
    <row r="1106" spans="13:14" x14ac:dyDescent="0.25">
      <c r="M1106" s="55"/>
      <c r="N1106" s="56"/>
    </row>
    <row r="1107" spans="13:14" x14ac:dyDescent="0.25">
      <c r="M1107" s="55"/>
      <c r="N1107" s="56"/>
    </row>
    <row r="1108" spans="13:14" x14ac:dyDescent="0.25">
      <c r="M1108" s="55"/>
      <c r="N1108" s="56"/>
    </row>
    <row r="1109" spans="13:14" x14ac:dyDescent="0.25">
      <c r="M1109" s="55"/>
      <c r="N1109" s="56"/>
    </row>
    <row r="1110" spans="13:14" x14ac:dyDescent="0.25">
      <c r="M1110" s="55"/>
      <c r="N1110" s="56"/>
    </row>
    <row r="1111" spans="13:14" x14ac:dyDescent="0.25">
      <c r="M1111" s="55"/>
      <c r="N1111" s="56"/>
    </row>
    <row r="1112" spans="13:14" x14ac:dyDescent="0.25">
      <c r="M1112" s="55"/>
      <c r="N1112" s="56"/>
    </row>
    <row r="1113" spans="13:14" x14ac:dyDescent="0.25">
      <c r="M1113" s="55"/>
      <c r="N1113" s="56"/>
    </row>
    <row r="1114" spans="13:14" x14ac:dyDescent="0.25">
      <c r="M1114" s="55"/>
      <c r="N1114" s="56"/>
    </row>
    <row r="1115" spans="13:14" x14ac:dyDescent="0.25">
      <c r="M1115" s="55"/>
      <c r="N1115" s="56"/>
    </row>
    <row r="1116" spans="13:14" x14ac:dyDescent="0.25">
      <c r="M1116" s="55"/>
      <c r="N1116" s="56"/>
    </row>
    <row r="1117" spans="13:14" x14ac:dyDescent="0.25">
      <c r="M1117" s="55"/>
      <c r="N1117" s="56"/>
    </row>
    <row r="1118" spans="13:14" x14ac:dyDescent="0.25">
      <c r="M1118" s="55"/>
      <c r="N1118" s="56"/>
    </row>
    <row r="1119" spans="13:14" x14ac:dyDescent="0.25">
      <c r="M1119" s="55"/>
      <c r="N1119" s="56"/>
    </row>
    <row r="1120" spans="13:14" x14ac:dyDescent="0.25">
      <c r="M1120" s="55"/>
      <c r="N1120" s="56"/>
    </row>
    <row r="1121" spans="13:14" x14ac:dyDescent="0.25">
      <c r="M1121" s="55"/>
      <c r="N1121" s="56"/>
    </row>
    <row r="1122" spans="13:14" x14ac:dyDescent="0.25">
      <c r="M1122" s="55"/>
      <c r="N1122" s="56"/>
    </row>
    <row r="1123" spans="13:14" x14ac:dyDescent="0.25">
      <c r="M1123" s="55"/>
      <c r="N1123" s="56"/>
    </row>
    <row r="1124" spans="13:14" x14ac:dyDescent="0.25">
      <c r="M1124" s="55"/>
      <c r="N1124" s="56"/>
    </row>
    <row r="1125" spans="13:14" x14ac:dyDescent="0.25">
      <c r="M1125" s="55"/>
      <c r="N1125" s="56"/>
    </row>
    <row r="1126" spans="13:14" x14ac:dyDescent="0.25">
      <c r="M1126" s="55"/>
      <c r="N1126" s="56"/>
    </row>
    <row r="1127" spans="13:14" x14ac:dyDescent="0.25">
      <c r="M1127" s="55"/>
      <c r="N1127" s="56"/>
    </row>
    <row r="1128" spans="13:14" x14ac:dyDescent="0.25">
      <c r="M1128" s="55"/>
      <c r="N1128" s="56"/>
    </row>
    <row r="1129" spans="13:14" x14ac:dyDescent="0.25">
      <c r="M1129" s="55"/>
      <c r="N1129" s="56"/>
    </row>
    <row r="1130" spans="13:14" x14ac:dyDescent="0.25">
      <c r="M1130" s="55"/>
      <c r="N1130" s="56"/>
    </row>
    <row r="1131" spans="13:14" x14ac:dyDescent="0.25">
      <c r="M1131" s="55"/>
      <c r="N1131" s="56"/>
    </row>
    <row r="1132" spans="13:14" x14ac:dyDescent="0.25">
      <c r="M1132" s="55"/>
      <c r="N1132" s="56"/>
    </row>
    <row r="1133" spans="13:14" x14ac:dyDescent="0.25">
      <c r="M1133" s="55"/>
      <c r="N1133" s="56"/>
    </row>
    <row r="1134" spans="13:14" x14ac:dyDescent="0.25">
      <c r="M1134" s="55"/>
      <c r="N1134" s="56"/>
    </row>
    <row r="1135" spans="13:14" x14ac:dyDescent="0.25">
      <c r="M1135" s="55"/>
      <c r="N1135" s="56"/>
    </row>
    <row r="1136" spans="13:14" x14ac:dyDescent="0.25">
      <c r="M1136" s="55"/>
      <c r="N1136" s="56"/>
    </row>
    <row r="1137" spans="13:14" x14ac:dyDescent="0.25">
      <c r="M1137" s="55"/>
      <c r="N1137" s="56"/>
    </row>
    <row r="1138" spans="13:14" x14ac:dyDescent="0.25">
      <c r="M1138" s="55"/>
      <c r="N1138" s="56"/>
    </row>
    <row r="1139" spans="13:14" x14ac:dyDescent="0.25">
      <c r="M1139" s="55"/>
      <c r="N1139" s="56"/>
    </row>
    <row r="1140" spans="13:14" x14ac:dyDescent="0.25">
      <c r="M1140" s="55"/>
      <c r="N1140" s="56"/>
    </row>
    <row r="1141" spans="13:14" x14ac:dyDescent="0.25">
      <c r="M1141" s="55"/>
      <c r="N1141" s="56"/>
    </row>
    <row r="1142" spans="13:14" x14ac:dyDescent="0.25">
      <c r="M1142" s="55"/>
      <c r="N1142" s="56"/>
    </row>
    <row r="1143" spans="13:14" x14ac:dyDescent="0.25">
      <c r="M1143" s="55"/>
      <c r="N1143" s="56"/>
    </row>
    <row r="1144" spans="13:14" x14ac:dyDescent="0.25">
      <c r="M1144" s="55"/>
      <c r="N1144" s="56"/>
    </row>
    <row r="1145" spans="13:14" x14ac:dyDescent="0.25">
      <c r="M1145" s="55"/>
      <c r="N1145" s="56"/>
    </row>
    <row r="1146" spans="13:14" x14ac:dyDescent="0.25">
      <c r="M1146" s="55"/>
      <c r="N1146" s="56"/>
    </row>
    <row r="1147" spans="13:14" x14ac:dyDescent="0.25">
      <c r="M1147" s="55"/>
      <c r="N1147" s="56"/>
    </row>
    <row r="1148" spans="13:14" x14ac:dyDescent="0.25">
      <c r="M1148" s="55"/>
      <c r="N1148" s="56"/>
    </row>
    <row r="1149" spans="13:14" x14ac:dyDescent="0.25">
      <c r="M1149" s="55"/>
      <c r="N1149" s="56"/>
    </row>
    <row r="1150" spans="13:14" x14ac:dyDescent="0.25">
      <c r="M1150" s="55"/>
      <c r="N1150" s="56"/>
    </row>
    <row r="1151" spans="13:14" x14ac:dyDescent="0.25">
      <c r="M1151" s="55"/>
      <c r="N1151" s="56"/>
    </row>
    <row r="1152" spans="13:14" x14ac:dyDescent="0.25">
      <c r="M1152" s="55"/>
      <c r="N1152" s="56"/>
    </row>
    <row r="1153" spans="13:14" x14ac:dyDescent="0.25">
      <c r="M1153" s="55"/>
      <c r="N1153" s="56"/>
    </row>
    <row r="1154" spans="13:14" x14ac:dyDescent="0.25">
      <c r="M1154" s="55"/>
      <c r="N1154" s="56"/>
    </row>
    <row r="1155" spans="13:14" x14ac:dyDescent="0.25">
      <c r="M1155" s="55"/>
      <c r="N1155" s="56"/>
    </row>
    <row r="1156" spans="13:14" x14ac:dyDescent="0.25">
      <c r="M1156" s="55"/>
      <c r="N1156" s="56"/>
    </row>
    <row r="1157" spans="13:14" x14ac:dyDescent="0.25">
      <c r="M1157" s="55"/>
      <c r="N1157" s="56"/>
    </row>
    <row r="1158" spans="13:14" x14ac:dyDescent="0.25">
      <c r="M1158" s="55"/>
      <c r="N1158" s="56"/>
    </row>
    <row r="1159" spans="13:14" x14ac:dyDescent="0.25">
      <c r="M1159" s="55"/>
      <c r="N1159" s="56"/>
    </row>
    <row r="1160" spans="13:14" x14ac:dyDescent="0.25">
      <c r="M1160" s="55"/>
      <c r="N1160" s="56"/>
    </row>
    <row r="1161" spans="13:14" x14ac:dyDescent="0.25">
      <c r="M1161" s="55"/>
      <c r="N1161" s="56"/>
    </row>
    <row r="1162" spans="13:14" x14ac:dyDescent="0.25">
      <c r="M1162" s="55"/>
      <c r="N1162" s="56"/>
    </row>
    <row r="1163" spans="13:14" x14ac:dyDescent="0.25">
      <c r="M1163" s="55"/>
      <c r="N1163" s="56"/>
    </row>
    <row r="1164" spans="13:14" x14ac:dyDescent="0.25">
      <c r="M1164" s="55"/>
      <c r="N1164" s="56"/>
    </row>
    <row r="1165" spans="13:14" x14ac:dyDescent="0.25">
      <c r="M1165" s="55"/>
      <c r="N1165" s="56"/>
    </row>
    <row r="1166" spans="13:14" x14ac:dyDescent="0.25">
      <c r="M1166" s="55"/>
      <c r="N1166" s="56"/>
    </row>
    <row r="1167" spans="13:14" x14ac:dyDescent="0.25">
      <c r="M1167" s="55"/>
      <c r="N1167" s="56"/>
    </row>
    <row r="1168" spans="13:14" x14ac:dyDescent="0.25">
      <c r="M1168" s="55"/>
      <c r="N1168" s="56"/>
    </row>
    <row r="1169" spans="13:14" x14ac:dyDescent="0.25">
      <c r="M1169" s="55"/>
      <c r="N1169" s="56"/>
    </row>
    <row r="1170" spans="13:14" x14ac:dyDescent="0.25">
      <c r="M1170" s="55"/>
      <c r="N1170" s="56"/>
    </row>
    <row r="1171" spans="13:14" x14ac:dyDescent="0.25">
      <c r="M1171" s="55"/>
      <c r="N1171" s="56"/>
    </row>
    <row r="1172" spans="13:14" x14ac:dyDescent="0.25">
      <c r="M1172" s="55"/>
      <c r="N1172" s="56"/>
    </row>
    <row r="1173" spans="13:14" x14ac:dyDescent="0.25">
      <c r="M1173" s="55"/>
      <c r="N1173" s="56"/>
    </row>
    <row r="1174" spans="13:14" x14ac:dyDescent="0.25">
      <c r="M1174" s="55"/>
      <c r="N1174" s="56"/>
    </row>
    <row r="1175" spans="13:14" x14ac:dyDescent="0.25">
      <c r="M1175" s="55"/>
      <c r="N1175" s="56"/>
    </row>
    <row r="1176" spans="13:14" x14ac:dyDescent="0.25">
      <c r="M1176" s="55"/>
      <c r="N1176" s="56"/>
    </row>
    <row r="1177" spans="13:14" x14ac:dyDescent="0.25">
      <c r="M1177" s="55"/>
      <c r="N1177" s="56"/>
    </row>
    <row r="1178" spans="13:14" x14ac:dyDescent="0.25">
      <c r="M1178" s="55"/>
      <c r="N1178" s="56"/>
    </row>
    <row r="1179" spans="13:14" x14ac:dyDescent="0.25">
      <c r="M1179" s="55"/>
      <c r="N1179" s="56"/>
    </row>
    <row r="1180" spans="13:14" x14ac:dyDescent="0.25">
      <c r="M1180" s="55"/>
      <c r="N1180" s="56"/>
    </row>
    <row r="1181" spans="13:14" x14ac:dyDescent="0.25">
      <c r="M1181" s="55"/>
      <c r="N1181" s="56"/>
    </row>
    <row r="1182" spans="13:14" x14ac:dyDescent="0.25">
      <c r="M1182" s="55"/>
      <c r="N1182" s="56"/>
    </row>
    <row r="1183" spans="13:14" x14ac:dyDescent="0.25">
      <c r="M1183" s="55"/>
      <c r="N1183" s="56"/>
    </row>
    <row r="1184" spans="13:14" x14ac:dyDescent="0.25">
      <c r="M1184" s="55"/>
      <c r="N1184" s="56"/>
    </row>
    <row r="1185" spans="13:14" x14ac:dyDescent="0.25">
      <c r="M1185" s="55"/>
      <c r="N1185" s="56"/>
    </row>
    <row r="1186" spans="13:14" x14ac:dyDescent="0.25">
      <c r="M1186" s="55"/>
      <c r="N1186" s="56"/>
    </row>
    <row r="1187" spans="13:14" x14ac:dyDescent="0.25">
      <c r="M1187" s="55"/>
      <c r="N1187" s="56"/>
    </row>
    <row r="1188" spans="13:14" x14ac:dyDescent="0.25">
      <c r="M1188" s="55"/>
      <c r="N1188" s="56"/>
    </row>
    <row r="1189" spans="13:14" x14ac:dyDescent="0.25">
      <c r="M1189" s="55"/>
      <c r="N1189" s="56"/>
    </row>
    <row r="1190" spans="13:14" x14ac:dyDescent="0.25">
      <c r="M1190" s="55"/>
      <c r="N1190" s="56"/>
    </row>
    <row r="1191" spans="13:14" x14ac:dyDescent="0.25">
      <c r="M1191" s="55"/>
      <c r="N1191" s="56"/>
    </row>
    <row r="1192" spans="13:14" x14ac:dyDescent="0.25">
      <c r="M1192" s="55"/>
      <c r="N1192" s="56"/>
    </row>
    <row r="1193" spans="13:14" x14ac:dyDescent="0.25">
      <c r="M1193" s="55"/>
      <c r="N1193" s="56"/>
    </row>
    <row r="1194" spans="13:14" x14ac:dyDescent="0.25">
      <c r="M1194" s="55"/>
      <c r="N1194" s="56"/>
    </row>
    <row r="1195" spans="13:14" x14ac:dyDescent="0.25">
      <c r="M1195" s="55"/>
      <c r="N1195" s="56"/>
    </row>
    <row r="1196" spans="13:14" x14ac:dyDescent="0.25">
      <c r="M1196" s="55"/>
      <c r="N1196" s="56"/>
    </row>
    <row r="1197" spans="13:14" x14ac:dyDescent="0.25">
      <c r="M1197" s="55"/>
      <c r="N1197" s="56"/>
    </row>
    <row r="1198" spans="13:14" x14ac:dyDescent="0.25">
      <c r="M1198" s="55"/>
      <c r="N1198" s="56"/>
    </row>
    <row r="1199" spans="13:14" x14ac:dyDescent="0.25">
      <c r="M1199" s="55"/>
      <c r="N1199" s="56"/>
    </row>
    <row r="1200" spans="13:14" x14ac:dyDescent="0.25">
      <c r="M1200" s="55"/>
      <c r="N1200" s="56"/>
    </row>
    <row r="1201" spans="13:14" x14ac:dyDescent="0.25">
      <c r="M1201" s="55"/>
      <c r="N1201" s="56"/>
    </row>
    <row r="1202" spans="13:14" x14ac:dyDescent="0.25">
      <c r="M1202" s="55"/>
      <c r="N1202" s="56"/>
    </row>
    <row r="1203" spans="13:14" x14ac:dyDescent="0.25">
      <c r="M1203" s="55"/>
      <c r="N1203" s="56"/>
    </row>
    <row r="1204" spans="13:14" x14ac:dyDescent="0.25">
      <c r="M1204" s="55"/>
      <c r="N1204" s="56"/>
    </row>
  </sheetData>
  <sheetProtection sheet="1" objects="1" scenarios="1"/>
  <mergeCells count="81">
    <mergeCell ref="C20:D20"/>
    <mergeCell ref="A1:B2"/>
    <mergeCell ref="F3:G3"/>
    <mergeCell ref="A4:A7"/>
    <mergeCell ref="B4:D7"/>
    <mergeCell ref="E4:G4"/>
    <mergeCell ref="E5:G5"/>
    <mergeCell ref="E6:G6"/>
    <mergeCell ref="E7:G7"/>
    <mergeCell ref="C27:D27"/>
    <mergeCell ref="C28:D28"/>
    <mergeCell ref="C21:D21"/>
    <mergeCell ref="A8:A18"/>
    <mergeCell ref="B8:D8"/>
    <mergeCell ref="B9:D9"/>
    <mergeCell ref="B10:D10"/>
    <mergeCell ref="B11:D11"/>
    <mergeCell ref="B12:D12"/>
    <mergeCell ref="C13:D13"/>
    <mergeCell ref="C14:D14"/>
    <mergeCell ref="C15:D15"/>
    <mergeCell ref="C16:D16"/>
    <mergeCell ref="C17:D17"/>
    <mergeCell ref="C18:D18"/>
    <mergeCell ref="C19:D19"/>
    <mergeCell ref="C22:D22"/>
    <mergeCell ref="C23:D23"/>
    <mergeCell ref="C24:D24"/>
    <mergeCell ref="C25:D25"/>
    <mergeCell ref="C26:D26"/>
    <mergeCell ref="A29:A30"/>
    <mergeCell ref="B29:B30"/>
    <mergeCell ref="C29:D29"/>
    <mergeCell ref="C30:D30"/>
    <mergeCell ref="A32:A36"/>
    <mergeCell ref="B32:B36"/>
    <mergeCell ref="C32:D36"/>
    <mergeCell ref="C31:D31"/>
    <mergeCell ref="A37:A38"/>
    <mergeCell ref="C37:D37"/>
    <mergeCell ref="C38:D38"/>
    <mergeCell ref="A109:A123"/>
    <mergeCell ref="C39:D39"/>
    <mergeCell ref="C40:D40"/>
    <mergeCell ref="A42:A49"/>
    <mergeCell ref="A51:A73"/>
    <mergeCell ref="A74:A77"/>
    <mergeCell ref="A78:A79"/>
    <mergeCell ref="A85:A86"/>
    <mergeCell ref="A88:A89"/>
    <mergeCell ref="A90:A102"/>
    <mergeCell ref="A103:A106"/>
    <mergeCell ref="E104:E106"/>
    <mergeCell ref="A124:A135"/>
    <mergeCell ref="A136:A137"/>
    <mergeCell ref="A138:A142"/>
    <mergeCell ref="A143:A149"/>
    <mergeCell ref="A150:A151"/>
    <mergeCell ref="C341:C348"/>
    <mergeCell ref="F162:G162"/>
    <mergeCell ref="A206:A243"/>
    <mergeCell ref="A244:A252"/>
    <mergeCell ref="A253:A273"/>
    <mergeCell ref="A274:A280"/>
    <mergeCell ref="A281:A300"/>
    <mergeCell ref="A153:A204"/>
    <mergeCell ref="A302:A307"/>
    <mergeCell ref="A308:A328"/>
    <mergeCell ref="A330:A335"/>
    <mergeCell ref="A336:A340"/>
    <mergeCell ref="A341:A348"/>
    <mergeCell ref="A349:A362"/>
    <mergeCell ref="B349:B355"/>
    <mergeCell ref="F349:G349"/>
    <mergeCell ref="F356:G356"/>
    <mergeCell ref="A363:A371"/>
    <mergeCell ref="B363:B365"/>
    <mergeCell ref="C363:C371"/>
    <mergeCell ref="E363:E371"/>
    <mergeCell ref="B366:B368"/>
    <mergeCell ref="B369:B371"/>
  </mergeCells>
  <pageMargins left="0.51181102362204722" right="0.31496062992125984" top="0.78740157480314965" bottom="0.39370078740157483" header="0.11811023622047245" footer="0.11811023622047245"/>
  <pageSetup paperSize="9" scale="93" fitToHeight="0" orientation="landscape" r:id="rId1"/>
  <headerFooter>
    <oddFooter>&amp;L&amp;8&amp;F&amp;R&amp;P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Preisblatt Fahrgestell+Aufbau</vt:lpstr>
      <vt:lpstr>'Preisblatt Fahrgestell+Aufbau'!Druckbereich</vt:lpstr>
      <vt:lpstr>'Preisblatt Fahrgestell+Aufbau'!Drucktitel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Schiffmann</dc:creator>
  <cp:lastModifiedBy>Tamara Wolf</cp:lastModifiedBy>
  <cp:lastPrinted>2026-06-16T21:55:45Z</cp:lastPrinted>
  <dcterms:created xsi:type="dcterms:W3CDTF">2026-05-31T13:17:17Z</dcterms:created>
  <dcterms:modified xsi:type="dcterms:W3CDTF">2026-07-06T09:16:55Z</dcterms:modified>
</cp:coreProperties>
</file>