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scheerer\Downloads\"/>
    </mc:Choice>
  </mc:AlternateContent>
  <xr:revisionPtr revIDLastSave="0" documentId="13_ncr:1_{1ABC684D-708B-426F-94CD-7A1D23536796}" xr6:coauthVersionLast="36" xr6:coauthVersionMax="36" xr10:uidLastSave="{00000000-0000-0000-0000-000000000000}"/>
  <bookViews>
    <workbookView xWindow="-108" yWindow="-108" windowWidth="20268" windowHeight="9996" xr2:uid="{00000000-000D-0000-FFFF-FFFF00000000}"/>
  </bookViews>
  <sheets>
    <sheet name="Ausschreibung Stickstoffanalysa" sheetId="1" r:id="rId1"/>
  </sheets>
  <definedNames>
    <definedName name="_xlnm.Print_Titles" localSheetId="0">'Ausschreibung Stickstoffanalysa'!$1:$8</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7" i="1" l="1"/>
  <c r="H37" i="1"/>
  <c r="I37" i="1"/>
  <c r="F37" i="1"/>
  <c r="F39" i="1" l="1"/>
  <c r="K37" i="1" l="1"/>
</calcChain>
</file>

<file path=xl/sharedStrings.xml><?xml version="1.0" encoding="utf-8"?>
<sst xmlns="http://schemas.openxmlformats.org/spreadsheetml/2006/main" count="74" uniqueCount="56">
  <si>
    <r>
      <t xml:space="preserve">Spalte vom Bieter auzufüllen,
</t>
    </r>
    <r>
      <rPr>
        <u/>
        <sz val="10"/>
        <color indexed="8"/>
        <rFont val="Arial"/>
        <family val="2"/>
      </rPr>
      <t>sofern gelbmarkiert</t>
    </r>
    <r>
      <rPr>
        <sz val="10"/>
        <color indexed="8"/>
        <rFont val="Arial"/>
        <family val="2"/>
      </rPr>
      <t>:</t>
    </r>
  </si>
  <si>
    <t>Spalte für die spätere Auswertung
des Angebots durch die Vergabestelle / Einrichtung:</t>
  </si>
  <si>
    <t>Pos.</t>
  </si>
  <si>
    <t xml:space="preserve">Beschreibung der Geräte / Spezifikationen </t>
  </si>
  <si>
    <t>Ausschluss-
kriterium</t>
  </si>
  <si>
    <t>Erfüllt</t>
  </si>
  <si>
    <r>
      <t xml:space="preserve">Mögliche </t>
    </r>
    <r>
      <rPr>
        <b/>
        <sz val="8"/>
        <color indexed="10"/>
        <rFont val="Arial"/>
        <family val="2"/>
      </rPr>
      <t>max.</t>
    </r>
    <r>
      <rPr>
        <b/>
        <sz val="8"/>
        <color indexed="8"/>
        <rFont val="Arial"/>
        <family val="2"/>
      </rPr>
      <t xml:space="preserve">
Punkte</t>
    </r>
  </si>
  <si>
    <t>Erreichte Punkte</t>
  </si>
  <si>
    <t>Bemerkung</t>
  </si>
  <si>
    <t>Erreichte Punkte (gewichtet)</t>
  </si>
  <si>
    <t>ja</t>
  </si>
  <si>
    <t>nein</t>
  </si>
  <si>
    <t>vollständig
100 %</t>
  </si>
  <si>
    <t>teilweise
50 %</t>
  </si>
  <si>
    <t>gar nicht
0%</t>
  </si>
  <si>
    <t>A</t>
  </si>
  <si>
    <t>Sonstiges / Allgemeines</t>
  </si>
  <si>
    <t>Bedienerhandbuch und Software komplett in deutsch</t>
  </si>
  <si>
    <t>kostenlose Lieferung frei Haus direkt an die Betriebsstelle, Aufstellung vor Ort und Installation aller Anschlüsse</t>
  </si>
  <si>
    <t>Summen</t>
  </si>
  <si>
    <t xml:space="preserve">Folgendes Gerät liegt dem Angebot zugrunde (Bennenung Name): </t>
  </si>
  <si>
    <t>Angebotspreis für das oben angebotene Gerät (netto)</t>
  </si>
  <si>
    <t>´+ 19 % Mwst</t>
  </si>
  <si>
    <t>Im Rahmen von Serviceleistungen bieten wir folgenden Stundensatz für einen Techniker an (netto):</t>
  </si>
  <si>
    <t>Im Rahmen von Serviceleistungen bieten wir folgende Anfahrtspauschale an (netto):</t>
  </si>
  <si>
    <t xml:space="preserve">Bitte beachten Sie, dass die Abfrage der Serviceleistungen nur für bisher nicht geplante/ unvorhergesehene Leistungen erfolgt.
Diese werden nur nach gesonderter Beauftraung des Auftraggebers fällig und fliesen nicht in die weitere Angebotsauswertung mit ein. </t>
  </si>
  <si>
    <t>Funktionsprinzip: Vollautomatische Stickstoff-/Proteinbestimmung nach der Dumas-Methode zur Untersuchung von Futtermittel, Pflanzen und Düngemittel</t>
  </si>
  <si>
    <t>Wiederholbarkeit/Präzision &lt;0,05% N bei homogenen Standards</t>
  </si>
  <si>
    <t>geringe Analysenzeit &lt; 5min</t>
  </si>
  <si>
    <t>Gaskonfiguration: Betrieb ausschließlich mit Helium (Trägergas) und Sauerstoff (Reaktionsgas).</t>
  </si>
  <si>
    <t>Option für alternatives Trägergas Argon falls Helium nicht verfügbar ist</t>
  </si>
  <si>
    <t xml:space="preserve">Inteligente, probenabhängige Sauerstoff-Dosierung </t>
  </si>
  <si>
    <t>Standby-Modus, der den Heliumfluss bei Nichtbenutzung minimiert</t>
  </si>
  <si>
    <t>Detektor: Hochempfindlicher Wärmeleitfähigkeitsdetektor (WLD/TCD)</t>
  </si>
  <si>
    <t>Messung von Flüssigproben muss möglich sein</t>
  </si>
  <si>
    <t>Einwurf der Proben in Zinnfolie oder Kapseln ohne Unterbrechung des Gasstroms (Schleusensystem)</t>
  </si>
  <si>
    <t>Schneller Austausch von Verbrennungs- und Reduktionsrohre</t>
  </si>
  <si>
    <t>PC mit Windows 11: Echtzeitanzeige der Analysewerte, Softwarepaket mit Dauerlizenz, netzwerkfähig</t>
  </si>
  <si>
    <t>Schnittstelle zu Excel</t>
  </si>
  <si>
    <t>Zertifizierte Installation , Funktionstest und Einweisung in die Bedienung nach Montage, Übergabe Dokumentation (es wird nur ein Komplettangebot akzeptiert)</t>
  </si>
  <si>
    <t>Schulung für Anwender vor Ort (Theorie Gerät, Umgang mit der Software, Methodenerstellung, Kalibrierung, Troubleshooting</t>
  </si>
  <si>
    <t>Technische Spezifikationen Verbrennungsanalysator (Dumas)</t>
  </si>
  <si>
    <t>Arbeitsbereich 0,05-100% Protein (Nx6,25) bei maximaler Einwaage von 1 g</t>
  </si>
  <si>
    <t xml:space="preserve">Überwachung von Gasdruck, Temperatur und Leckagen </t>
  </si>
  <si>
    <t>Ofentemperatur 950-1200°C mit Zertifikat</t>
  </si>
  <si>
    <t>Alle benötigten Verbindungsstücke, Anschlüsse und Kabel, Aufbaumaterialien</t>
  </si>
  <si>
    <t>Lieferung, Installation, Schulung und Übergabe innerhalb von 8 Wochen nach Auftragsvergabe, spätestens zum 30.11.2026</t>
  </si>
  <si>
    <t>max. erreichbare Punkte nach Gewichtung (0,30)</t>
  </si>
  <si>
    <r>
      <rPr>
        <b/>
        <u/>
        <sz val="11"/>
        <rFont val="Arial"/>
        <family val="2"/>
      </rPr>
      <t xml:space="preserve">Hinweise für den Bieter:
</t>
    </r>
    <r>
      <rPr>
        <sz val="11"/>
        <rFont val="Arial"/>
        <family val="2"/>
      </rPr>
      <t xml:space="preserve">Die orangemarkierten Spezifikationen des Geräts sind zwingend zu erfüllen. Es handelt sich dabei um sog. Ausschlusskriterien. Können diese nicht erfüllt werden, ist das Angebot von der weiteren Wertung auszuschließen.
Alle anderen Felder sind sog. Soll-Kriterien, diese fliesen als Zuschlagskriterium in die Angebotsauswertung mit ein. Können diese nicht erfüllt werden, ist dies kein Ausschlussgrund. Die Soll-Kriterien werden je nach Erfüllungsgrad (vollständig = volle Punktzahl; 
teilweise = halbe Punktzahl; gar nicht = keine Punkte) mit dem Faktor von 0,3 gewichtet (siehe Datei Zuschlagskriterien). Das Angebot wird anhand der festgelegten Zuschlagskriterien bewertet. Das Angebot mit der höchsten Punktezahl erhält den Zuschlag. 
</t>
    </r>
    <r>
      <rPr>
        <b/>
        <sz val="11"/>
        <color indexed="8"/>
        <rFont val="Arial"/>
        <family val="2"/>
      </rPr>
      <t xml:space="preserve">Die Erfüllung </t>
    </r>
    <r>
      <rPr>
        <b/>
        <u/>
        <sz val="11"/>
        <color indexed="8"/>
        <rFont val="Arial"/>
        <family val="2"/>
      </rPr>
      <t>aller</t>
    </r>
    <r>
      <rPr>
        <b/>
        <sz val="11"/>
        <color indexed="8"/>
        <rFont val="Arial"/>
        <family val="2"/>
      </rPr>
      <t xml:space="preserve"> Kriterien (Ausschluss- und Sollkriterien) ist mit entsprechenden Datenblättern oder Bestätigungen, die dem Angebot beizulegen sind, nachzuweisen.</t>
    </r>
    <r>
      <rPr>
        <sz val="11"/>
        <color indexed="8"/>
        <rFont val="Arial"/>
        <family val="2"/>
      </rPr>
      <t xml:space="preserve"> Es sind alle gelbmarkierten Felder durch den Bieter auszufüllen.</t>
    </r>
    <r>
      <rPr>
        <sz val="11"/>
        <color indexed="10"/>
        <rFont val="Arial"/>
        <family val="2"/>
      </rPr>
      <t xml:space="preserve"> </t>
    </r>
  </si>
  <si>
    <t xml:space="preserve">Autosampler muss mindest. 60 Positionen umfassen und eine Erweiterung ermöglichen </t>
  </si>
  <si>
    <t>Inzahlungnahme Altgerät "LECO FP 628" (in gesonderter Position in Angebot ausweisen!)</t>
  </si>
  <si>
    <t>Leistungsverzeichnis für den Erwerb eines Stickstoffanalysators</t>
  </si>
  <si>
    <t>´= Bruttopreis für die Inzahlungnahme des Altgeräts LECO FP 628</t>
  </si>
  <si>
    <t>Nettopreis für die Inzahlungnahme des Altgeräts LECO FP 628</t>
  </si>
  <si>
    <t>´= Angebotssumme für das oben angebotene Gerät (brutto)</t>
  </si>
  <si>
    <r>
      <t xml:space="preserve">ANGEBOTSENDSUMME (Angebotssumme für das oben angebotene Gerät (brutto) + Bruttopreis für die Inzahlungnahme des Altgeräts LECO FP 628)
</t>
    </r>
    <r>
      <rPr>
        <b/>
        <sz val="11"/>
        <color rgb="FFFF0000"/>
        <rFont val="Arial"/>
        <family val="2"/>
      </rPr>
      <t xml:space="preserve"> [Dieser Betrag ist in das Formblatt 633 zu übernehmen.]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</si>
</sst>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0"/>
      <name val="Arial"/>
      <family val="2"/>
    </font>
    <font>
      <b/>
      <sz val="10"/>
      <name val="Arial"/>
      <family val="2"/>
    </font>
    <font>
      <b/>
      <sz val="12"/>
      <name val="Arial"/>
      <family val="2"/>
    </font>
    <font>
      <b/>
      <sz val="11"/>
      <color indexed="8"/>
      <name val="Arial"/>
      <family val="2"/>
    </font>
    <font>
      <sz val="11"/>
      <color indexed="8"/>
      <name val="Arial"/>
      <family val="2"/>
    </font>
    <font>
      <b/>
      <sz val="11"/>
      <color indexed="8"/>
      <name val="Arial"/>
      <family val="2"/>
    </font>
    <font>
      <strike/>
      <sz val="10"/>
      <color indexed="10"/>
      <name val="Arial"/>
      <family val="2"/>
    </font>
    <font>
      <sz val="10"/>
      <color indexed="8"/>
      <name val="Arial"/>
      <family val="2"/>
    </font>
    <font>
      <b/>
      <sz val="8"/>
      <color indexed="8"/>
      <name val="Arial"/>
      <family val="2"/>
    </font>
    <font>
      <u/>
      <sz val="10"/>
      <color indexed="8"/>
      <name val="Arial"/>
      <family val="2"/>
    </font>
    <font>
      <b/>
      <sz val="8"/>
      <color indexed="10"/>
      <name val="Arial"/>
      <family val="2"/>
    </font>
    <font>
      <sz val="11"/>
      <color indexed="10"/>
      <name val="Arial"/>
      <family val="2"/>
    </font>
    <font>
      <sz val="11"/>
      <name val="Arial"/>
      <family val="2"/>
    </font>
    <font>
      <b/>
      <sz val="11"/>
      <name val="Arial"/>
      <family val="2"/>
    </font>
    <font>
      <b/>
      <sz val="16"/>
      <color indexed="8"/>
      <name val="Arial"/>
      <family val="2"/>
    </font>
    <font>
      <b/>
      <sz val="16"/>
      <name val="Arial"/>
      <family val="2"/>
    </font>
    <font>
      <b/>
      <u/>
      <sz val="11"/>
      <name val="Arial"/>
      <family val="2"/>
    </font>
    <font>
      <b/>
      <u/>
      <sz val="11"/>
      <color indexed="8"/>
      <name val="Arial"/>
      <family val="2"/>
    </font>
    <font>
      <b/>
      <sz val="9"/>
      <color indexed="8"/>
      <name val="Arial"/>
      <family val="2"/>
    </font>
    <font>
      <sz val="9"/>
      <color indexed="8"/>
      <name val="Arial"/>
      <family val="2"/>
    </font>
    <font>
      <sz val="9"/>
      <color indexed="8"/>
      <name val="Arial"/>
      <family val="2"/>
    </font>
    <font>
      <b/>
      <sz val="16"/>
      <color rgb="FFFF0000"/>
      <name val="Arial"/>
      <family val="2"/>
    </font>
    <font>
      <b/>
      <sz val="11"/>
      <color rgb="FFFF0000"/>
      <name val="Arial"/>
      <family val="2"/>
    </font>
    <font>
      <b/>
      <sz val="11"/>
      <color rgb="FF00B0F0"/>
      <name val="Arial"/>
      <family val="2"/>
    </font>
    <font>
      <b/>
      <sz val="11"/>
      <color rgb="FF000000"/>
      <name val="Arial"/>
      <family val="2"/>
    </font>
  </fonts>
  <fills count="8">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55"/>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50">
    <border>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s>
  <cellStyleXfs count="1">
    <xf numFmtId="0" fontId="0" fillId="0" borderId="0"/>
  </cellStyleXfs>
  <cellXfs count="133">
    <xf numFmtId="0" fontId="0" fillId="0" borderId="0" xfId="0"/>
    <xf numFmtId="0" fontId="5" fillId="0" borderId="0" xfId="0" applyFont="1"/>
    <xf numFmtId="0" fontId="6" fillId="0" borderId="0" xfId="0" applyFont="1"/>
    <xf numFmtId="3" fontId="5" fillId="0" borderId="0" xfId="0" applyNumberFormat="1" applyFont="1" applyAlignment="1">
      <alignment horizontal="center"/>
    </xf>
    <xf numFmtId="0" fontId="4" fillId="0" borderId="0" xfId="0" applyFont="1" applyAlignment="1">
      <alignment horizontal="center"/>
    </xf>
    <xf numFmtId="164" fontId="1" fillId="0" borderId="0" xfId="0" applyNumberFormat="1" applyFont="1" applyAlignment="1">
      <alignment horizontal="center"/>
    </xf>
    <xf numFmtId="3" fontId="1" fillId="0" borderId="0" xfId="0" applyNumberFormat="1" applyFont="1" applyAlignment="1">
      <alignment horizontal="center"/>
    </xf>
    <xf numFmtId="0" fontId="7" fillId="0" borderId="0" xfId="0" applyFont="1"/>
    <xf numFmtId="9" fontId="2" fillId="0" borderId="0" xfId="0" applyNumberFormat="1" applyFont="1" applyAlignment="1">
      <alignment horizontal="center"/>
    </xf>
    <xf numFmtId="164" fontId="5" fillId="0" borderId="0" xfId="0" applyNumberFormat="1" applyFont="1" applyAlignment="1">
      <alignment horizontal="center"/>
    </xf>
    <xf numFmtId="0" fontId="4" fillId="0" borderId="1" xfId="0" applyFont="1" applyBorder="1" applyAlignment="1">
      <alignment horizontal="center" vertical="center"/>
    </xf>
    <xf numFmtId="3" fontId="2" fillId="0" borderId="2" xfId="0" applyNumberFormat="1" applyFont="1" applyBorder="1" applyAlignment="1">
      <alignment horizontal="center" vertical="center" wrapText="1"/>
    </xf>
    <xf numFmtId="3" fontId="2" fillId="0" borderId="3" xfId="0" applyNumberFormat="1" applyFont="1" applyBorder="1" applyAlignment="1">
      <alignment horizontal="center" vertical="center" wrapText="1"/>
    </xf>
    <xf numFmtId="3" fontId="2" fillId="0" borderId="4" xfId="0" applyNumberFormat="1" applyFont="1" applyBorder="1" applyAlignment="1">
      <alignment horizontal="center" vertical="center" wrapText="1"/>
    </xf>
    <xf numFmtId="0" fontId="5" fillId="0" borderId="3" xfId="0" applyFont="1" applyBorder="1" applyAlignment="1">
      <alignment vertical="center"/>
    </xf>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horizontal="right" vertical="center"/>
    </xf>
    <xf numFmtId="164" fontId="4" fillId="0" borderId="0" xfId="0" applyNumberFormat="1" applyFont="1" applyAlignment="1">
      <alignment horizontal="center" vertical="center"/>
    </xf>
    <xf numFmtId="0" fontId="0" fillId="0" borderId="6" xfId="0" applyBorder="1"/>
    <xf numFmtId="0" fontId="0" fillId="0" borderId="7" xfId="0" applyBorder="1"/>
    <xf numFmtId="164" fontId="5" fillId="2" borderId="9" xfId="0" applyNumberFormat="1" applyFont="1" applyFill="1" applyBorder="1" applyAlignment="1">
      <alignment horizontal="center"/>
    </xf>
    <xf numFmtId="0" fontId="4" fillId="0" borderId="10" xfId="0" applyFont="1" applyBorder="1" applyAlignment="1">
      <alignment horizontal="center" vertical="center"/>
    </xf>
    <xf numFmtId="0" fontId="13" fillId="0" borderId="11" xfId="0" applyFont="1" applyBorder="1"/>
    <xf numFmtId="0" fontId="5" fillId="0" borderId="5" xfId="0" applyFont="1" applyBorder="1" applyAlignment="1">
      <alignment vertical="center"/>
    </xf>
    <xf numFmtId="0" fontId="4" fillId="0" borderId="0" xfId="0" applyFont="1" applyAlignment="1">
      <alignment vertical="center"/>
    </xf>
    <xf numFmtId="3" fontId="13" fillId="0" borderId="0" xfId="0" applyNumberFormat="1" applyFont="1" applyAlignment="1">
      <alignment horizontal="center"/>
    </xf>
    <xf numFmtId="0" fontId="4" fillId="0" borderId="13" xfId="0" applyFont="1" applyBorder="1" applyAlignment="1">
      <alignment vertical="center"/>
    </xf>
    <xf numFmtId="0" fontId="4" fillId="0" borderId="14" xfId="0" applyFont="1" applyBorder="1" applyAlignment="1">
      <alignment horizontal="center" vertical="center"/>
    </xf>
    <xf numFmtId="0" fontId="4" fillId="0" borderId="14" xfId="0" applyFont="1" applyBorder="1" applyAlignment="1">
      <alignment vertical="center"/>
    </xf>
    <xf numFmtId="0" fontId="1" fillId="0" borderId="0" xfId="0" applyFont="1" applyAlignment="1">
      <alignment vertical="center" wrapText="1"/>
    </xf>
    <xf numFmtId="0" fontId="15" fillId="0" borderId="0" xfId="0" applyFont="1"/>
    <xf numFmtId="0" fontId="15" fillId="0" borderId="0" xfId="0" applyFont="1" applyAlignment="1">
      <alignment wrapText="1"/>
    </xf>
    <xf numFmtId="0" fontId="16" fillId="0" borderId="0" xfId="0" applyFont="1"/>
    <xf numFmtId="0" fontId="4" fillId="0" borderId="16" xfId="0" applyFont="1" applyBorder="1" applyAlignment="1">
      <alignment horizontal="center"/>
    </xf>
    <xf numFmtId="0" fontId="13" fillId="0" borderId="5" xfId="0" applyFont="1" applyBorder="1"/>
    <xf numFmtId="164" fontId="5" fillId="0" borderId="12" xfId="0" applyNumberFormat="1" applyFont="1" applyBorder="1" applyAlignment="1">
      <alignment horizontal="center"/>
    </xf>
    <xf numFmtId="0" fontId="14" fillId="0" borderId="19" xfId="0" applyFont="1" applyBorder="1" applyAlignment="1">
      <alignment vertical="center"/>
    </xf>
    <xf numFmtId="3" fontId="4" fillId="0" borderId="14" xfId="0" applyNumberFormat="1" applyFont="1" applyBorder="1" applyAlignment="1">
      <alignment horizontal="center" vertical="center"/>
    </xf>
    <xf numFmtId="3" fontId="4" fillId="0" borderId="0" xfId="0" applyNumberFormat="1" applyFont="1" applyAlignment="1">
      <alignment horizontal="center" vertical="center"/>
    </xf>
    <xf numFmtId="0" fontId="19" fillId="0" borderId="0" xfId="0" applyFont="1"/>
    <xf numFmtId="0" fontId="20" fillId="0" borderId="0" xfId="0" applyFont="1"/>
    <xf numFmtId="0" fontId="21" fillId="0" borderId="0" xfId="0" applyFont="1"/>
    <xf numFmtId="0" fontId="13" fillId="0" borderId="18" xfId="0" applyFont="1" applyFill="1" applyBorder="1"/>
    <xf numFmtId="0" fontId="13" fillId="0" borderId="18" xfId="0" applyFont="1" applyFill="1" applyBorder="1" applyAlignment="1">
      <alignment horizontal="left" vertical="top" wrapText="1" readingOrder="1"/>
    </xf>
    <xf numFmtId="0" fontId="14" fillId="5" borderId="11" xfId="0" applyFont="1" applyFill="1" applyBorder="1" applyAlignment="1">
      <alignment horizontal="center"/>
    </xf>
    <xf numFmtId="0" fontId="14" fillId="5" borderId="11" xfId="0" applyFont="1" applyFill="1" applyBorder="1" applyAlignment="1">
      <alignment horizontal="center" wrapText="1"/>
    </xf>
    <xf numFmtId="0" fontId="13" fillId="0" borderId="11" xfId="0" applyFont="1" applyBorder="1" applyAlignment="1">
      <alignment horizontal="center" vertical="center"/>
    </xf>
    <xf numFmtId="3" fontId="5" fillId="0" borderId="11" xfId="0" applyNumberFormat="1" applyFont="1" applyBorder="1" applyAlignment="1">
      <alignment horizontal="center" vertical="center"/>
    </xf>
    <xf numFmtId="0" fontId="14" fillId="2" borderId="30" xfId="0" applyFont="1" applyFill="1" applyBorder="1" applyAlignment="1">
      <alignment horizontal="left"/>
    </xf>
    <xf numFmtId="0" fontId="14" fillId="0" borderId="11" xfId="0" applyFont="1" applyFill="1" applyBorder="1" applyAlignment="1">
      <alignment horizontal="center"/>
    </xf>
    <xf numFmtId="0" fontId="14" fillId="0" borderId="11" xfId="0" applyFont="1" applyFill="1" applyBorder="1" applyAlignment="1">
      <alignment horizontal="center" wrapText="1"/>
    </xf>
    <xf numFmtId="0" fontId="22" fillId="0" borderId="0" xfId="0" applyFont="1"/>
    <xf numFmtId="0" fontId="23" fillId="0" borderId="0" xfId="0" applyFont="1"/>
    <xf numFmtId="0" fontId="24" fillId="0" borderId="0" xfId="0" applyFont="1"/>
    <xf numFmtId="164" fontId="5" fillId="4" borderId="26" xfId="0" applyNumberFormat="1" applyFont="1" applyFill="1" applyBorder="1" applyAlignment="1">
      <alignment horizontal="center"/>
    </xf>
    <xf numFmtId="4" fontId="4" fillId="0" borderId="14" xfId="0" applyNumberFormat="1" applyFont="1" applyBorder="1" applyAlignment="1">
      <alignment horizontal="center" vertical="center"/>
    </xf>
    <xf numFmtId="0" fontId="4" fillId="0" borderId="5" xfId="0" applyFont="1" applyBorder="1" applyAlignment="1">
      <alignment vertical="center"/>
    </xf>
    <xf numFmtId="0" fontId="14" fillId="0" borderId="5" xfId="0" applyFont="1" applyBorder="1" applyAlignment="1">
      <alignment vertical="center"/>
    </xf>
    <xf numFmtId="0" fontId="4" fillId="0" borderId="8" xfId="0" applyFont="1" applyBorder="1" applyAlignment="1">
      <alignment vertical="center"/>
    </xf>
    <xf numFmtId="0" fontId="5" fillId="7" borderId="19" xfId="0" applyFont="1" applyFill="1" applyBorder="1" applyAlignment="1">
      <alignment vertical="center"/>
    </xf>
    <xf numFmtId="0" fontId="5" fillId="7" borderId="42" xfId="0" applyFont="1" applyFill="1" applyBorder="1" applyAlignment="1">
      <alignment vertical="center"/>
    </xf>
    <xf numFmtId="0" fontId="5" fillId="0" borderId="47" xfId="0" applyFont="1" applyBorder="1" applyAlignment="1">
      <alignment vertical="center"/>
    </xf>
    <xf numFmtId="0" fontId="5" fillId="0" borderId="20" xfId="0" applyFont="1" applyBorder="1" applyAlignment="1">
      <alignment vertical="center"/>
    </xf>
    <xf numFmtId="0" fontId="25" fillId="0" borderId="42" xfId="0" applyFont="1" applyBorder="1" applyAlignment="1">
      <alignment vertical="center" wrapText="1"/>
    </xf>
    <xf numFmtId="0" fontId="15" fillId="0" borderId="0" xfId="0" applyFont="1" applyAlignment="1">
      <alignment horizontal="center"/>
    </xf>
    <xf numFmtId="0" fontId="4" fillId="0" borderId="31" xfId="0" applyFont="1" applyBorder="1" applyAlignment="1">
      <alignment horizontal="center" vertical="center"/>
    </xf>
    <xf numFmtId="0" fontId="4" fillId="0" borderId="17" xfId="0" applyFont="1" applyBorder="1" applyAlignment="1">
      <alignment horizontal="center" vertical="center"/>
    </xf>
    <xf numFmtId="0" fontId="3" fillId="2" borderId="35" xfId="0" applyFont="1" applyFill="1" applyBorder="1" applyAlignment="1">
      <alignment horizontal="left"/>
    </xf>
    <xf numFmtId="0" fontId="3" fillId="2" borderId="36" xfId="0" applyFont="1" applyFill="1" applyBorder="1" applyAlignment="1">
      <alignment horizontal="left"/>
    </xf>
    <xf numFmtId="0" fontId="4" fillId="0" borderId="37" xfId="0" applyFont="1" applyBorder="1" applyAlignment="1">
      <alignment horizontal="center" vertical="center" wrapText="1"/>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31" xfId="0" applyFont="1" applyBorder="1" applyAlignment="1">
      <alignment horizontal="left" vertical="center"/>
    </xf>
    <xf numFmtId="0" fontId="4" fillId="0" borderId="17" xfId="0" applyFont="1" applyBorder="1" applyAlignment="1">
      <alignment horizontal="left" vertical="center"/>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5" fillId="0" borderId="42" xfId="0" applyFont="1" applyBorder="1" applyAlignment="1">
      <alignment horizontal="left" vertical="center" wrapText="1"/>
    </xf>
    <xf numFmtId="0" fontId="5" fillId="0" borderId="43" xfId="0" applyFont="1" applyBorder="1" applyAlignment="1">
      <alignment horizontal="left" vertical="center" wrapText="1"/>
    </xf>
    <xf numFmtId="0" fontId="5" fillId="0" borderId="41" xfId="0" applyFont="1" applyBorder="1" applyAlignment="1">
      <alignment horizontal="left" vertical="center" wrapText="1"/>
    </xf>
    <xf numFmtId="9" fontId="1" fillId="2" borderId="19" xfId="0" applyNumberFormat="1" applyFont="1" applyFill="1" applyBorder="1" applyAlignment="1">
      <alignment horizontal="center" vertical="center" wrapText="1"/>
    </xf>
    <xf numFmtId="9" fontId="1" fillId="2" borderId="6" xfId="0" applyNumberFormat="1" applyFont="1" applyFill="1" applyBorder="1" applyAlignment="1">
      <alignment horizontal="center" vertical="center"/>
    </xf>
    <xf numFmtId="9" fontId="1" fillId="2" borderId="7" xfId="0" applyNumberFormat="1" applyFont="1" applyFill="1" applyBorder="1" applyAlignment="1">
      <alignment horizontal="center" vertical="center"/>
    </xf>
    <xf numFmtId="9" fontId="1" fillId="2" borderId="5" xfId="0" applyNumberFormat="1" applyFont="1" applyFill="1" applyBorder="1" applyAlignment="1">
      <alignment horizontal="center" vertical="center"/>
    </xf>
    <xf numFmtId="9" fontId="1" fillId="2" borderId="0" xfId="0" applyNumberFormat="1" applyFont="1" applyFill="1" applyAlignment="1">
      <alignment horizontal="center" vertical="center"/>
    </xf>
    <xf numFmtId="9" fontId="1" fillId="2" borderId="12" xfId="0" applyNumberFormat="1" applyFont="1" applyFill="1" applyBorder="1" applyAlignment="1">
      <alignment horizontal="center" vertical="center"/>
    </xf>
    <xf numFmtId="0" fontId="8" fillId="3" borderId="19" xfId="0" applyFont="1" applyFill="1" applyBorder="1" applyAlignment="1">
      <alignment horizontal="center" vertical="center" wrapText="1"/>
    </xf>
    <xf numFmtId="0" fontId="8" fillId="3" borderId="7"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12" xfId="0" applyFont="1" applyFill="1" applyBorder="1" applyAlignment="1">
      <alignment horizontal="center" vertical="center"/>
    </xf>
    <xf numFmtId="0" fontId="14" fillId="2" borderId="32" xfId="0" applyFont="1" applyFill="1" applyBorder="1" applyAlignment="1">
      <alignment horizontal="left"/>
    </xf>
    <xf numFmtId="0" fontId="14" fillId="2" borderId="33" xfId="0" applyFont="1" applyFill="1" applyBorder="1" applyAlignment="1">
      <alignment horizontal="left"/>
    </xf>
    <xf numFmtId="0" fontId="14" fillId="2" borderId="34" xfId="0" applyFont="1" applyFill="1" applyBorder="1" applyAlignment="1">
      <alignment horizontal="left"/>
    </xf>
    <xf numFmtId="0" fontId="9" fillId="0" borderId="46" xfId="0" applyFont="1" applyBorder="1" applyAlignment="1">
      <alignment horizontal="center" vertical="center" wrapText="1"/>
    </xf>
    <xf numFmtId="0" fontId="9" fillId="0" borderId="27" xfId="0" applyFont="1" applyBorder="1" applyAlignment="1">
      <alignment horizontal="center" vertical="center"/>
    </xf>
    <xf numFmtId="0" fontId="4" fillId="0" borderId="23" xfId="0" applyFont="1" applyBorder="1" applyAlignment="1">
      <alignment horizontal="right" vertical="center"/>
    </xf>
    <xf numFmtId="0" fontId="4" fillId="0" borderId="24" xfId="0" applyFont="1" applyBorder="1" applyAlignment="1">
      <alignment horizontal="right" vertical="center"/>
    </xf>
    <xf numFmtId="0" fontId="9" fillId="0" borderId="44" xfId="0" applyFont="1" applyBorder="1" applyAlignment="1">
      <alignment horizontal="center" vertical="center" wrapText="1"/>
    </xf>
    <xf numFmtId="0" fontId="9" fillId="0" borderId="45" xfId="0" applyFont="1" applyBorder="1" applyAlignment="1">
      <alignment horizontal="center" vertical="center"/>
    </xf>
    <xf numFmtId="0" fontId="4" fillId="0" borderId="6" xfId="0" applyFont="1" applyBorder="1" applyAlignment="1">
      <alignment horizontal="center" vertical="center"/>
    </xf>
    <xf numFmtId="164" fontId="5" fillId="4" borderId="46" xfId="0" applyNumberFormat="1" applyFont="1" applyFill="1" applyBorder="1" applyAlignment="1">
      <alignment horizontal="center"/>
    </xf>
    <xf numFmtId="164" fontId="5" fillId="4" borderId="26" xfId="0" applyNumberFormat="1" applyFont="1" applyFill="1" applyBorder="1" applyAlignment="1">
      <alignment horizontal="center"/>
    </xf>
    <xf numFmtId="0" fontId="13" fillId="6" borderId="11" xfId="0" applyFont="1" applyFill="1" applyBorder="1" applyProtection="1">
      <protection locked="0"/>
    </xf>
    <xf numFmtId="0" fontId="4" fillId="6" borderId="11" xfId="0" applyFont="1" applyFill="1" applyBorder="1" applyAlignment="1" applyProtection="1">
      <alignment horizontal="center"/>
      <protection locked="0"/>
    </xf>
    <xf numFmtId="0" fontId="4" fillId="3" borderId="20" xfId="0" applyFont="1" applyFill="1" applyBorder="1" applyAlignment="1" applyProtection="1">
      <alignment horizontal="left" vertical="center"/>
      <protection locked="0"/>
    </xf>
    <xf numFmtId="0" fontId="4" fillId="3" borderId="21" xfId="0" applyFont="1" applyFill="1" applyBorder="1" applyAlignment="1" applyProtection="1">
      <alignment horizontal="left" vertical="center"/>
      <protection locked="0"/>
    </xf>
    <xf numFmtId="0" fontId="4" fillId="3" borderId="22" xfId="0" applyFont="1" applyFill="1" applyBorder="1" applyAlignment="1" applyProtection="1">
      <alignment horizontal="left" vertical="center"/>
      <protection locked="0"/>
    </xf>
    <xf numFmtId="0" fontId="4" fillId="3" borderId="0" xfId="0" applyFont="1" applyFill="1" applyAlignment="1" applyProtection="1">
      <alignment horizontal="right"/>
      <protection locked="0"/>
    </xf>
    <xf numFmtId="0" fontId="4" fillId="3" borderId="12" xfId="0" applyFont="1" applyFill="1" applyBorder="1" applyAlignment="1" applyProtection="1">
      <alignment horizontal="right"/>
      <protection locked="0"/>
    </xf>
    <xf numFmtId="0" fontId="4" fillId="3" borderId="21" xfId="0" applyFont="1" applyFill="1" applyBorder="1" applyAlignment="1" applyProtection="1">
      <alignment horizontal="right"/>
      <protection locked="0"/>
    </xf>
    <xf numFmtId="0" fontId="4" fillId="3" borderId="22" xfId="0" applyFont="1" applyFill="1" applyBorder="1" applyAlignment="1" applyProtection="1">
      <alignment horizontal="right"/>
      <protection locked="0"/>
    </xf>
    <xf numFmtId="0" fontId="4" fillId="3" borderId="28" xfId="0" applyFont="1" applyFill="1" applyBorder="1" applyAlignment="1" applyProtection="1">
      <alignment horizontal="right"/>
      <protection locked="0"/>
    </xf>
    <xf numFmtId="0" fontId="4" fillId="3" borderId="29" xfId="0" applyFont="1" applyFill="1" applyBorder="1" applyAlignment="1" applyProtection="1">
      <alignment horizontal="right"/>
      <protection locked="0"/>
    </xf>
    <xf numFmtId="0" fontId="4" fillId="3" borderId="0" xfId="0" applyFont="1" applyFill="1" applyBorder="1" applyAlignment="1" applyProtection="1">
      <alignment horizontal="right"/>
      <protection locked="0"/>
    </xf>
    <xf numFmtId="0" fontId="4" fillId="3" borderId="12" xfId="0" applyFont="1" applyFill="1" applyBorder="1" applyAlignment="1" applyProtection="1">
      <alignment horizontal="right"/>
      <protection locked="0"/>
    </xf>
    <xf numFmtId="0" fontId="4" fillId="3" borderId="21" xfId="0" applyFont="1" applyFill="1" applyBorder="1" applyAlignment="1" applyProtection="1">
      <alignment horizontal="right"/>
      <protection locked="0"/>
    </xf>
    <xf numFmtId="0" fontId="4" fillId="3" borderId="22" xfId="0" applyFont="1" applyFill="1" applyBorder="1" applyAlignment="1" applyProtection="1">
      <alignment horizontal="right"/>
      <protection locked="0"/>
    </xf>
    <xf numFmtId="0" fontId="4" fillId="3" borderId="48" xfId="0" applyFont="1" applyFill="1" applyBorder="1" applyAlignment="1" applyProtection="1">
      <alignment horizontal="right"/>
      <protection locked="0"/>
    </xf>
    <xf numFmtId="0" fontId="4" fillId="3" borderId="49" xfId="0" applyFont="1" applyFill="1" applyBorder="1" applyAlignment="1" applyProtection="1">
      <alignment horizontal="right"/>
      <protection locked="0"/>
    </xf>
    <xf numFmtId="0" fontId="4" fillId="3" borderId="43" xfId="0" applyFont="1" applyFill="1" applyBorder="1" applyAlignment="1" applyProtection="1">
      <alignment horizontal="right"/>
      <protection locked="0"/>
    </xf>
    <xf numFmtId="0" fontId="4" fillId="3" borderId="41" xfId="0" applyFont="1" applyFill="1" applyBorder="1" applyAlignment="1" applyProtection="1">
      <alignment horizontal="right"/>
      <protection locked="0"/>
    </xf>
    <xf numFmtId="0" fontId="4" fillId="3" borderId="6" xfId="0" applyFont="1" applyFill="1" applyBorder="1" applyAlignment="1" applyProtection="1">
      <alignment horizontal="center"/>
      <protection locked="0"/>
    </xf>
    <xf numFmtId="0" fontId="4" fillId="3" borderId="7" xfId="0" applyFont="1" applyFill="1" applyBorder="1" applyAlignment="1" applyProtection="1">
      <alignment horizontal="center"/>
      <protection locked="0"/>
    </xf>
    <xf numFmtId="0" fontId="4" fillId="3" borderId="43" xfId="0" applyFont="1" applyFill="1" applyBorder="1" applyAlignment="1" applyProtection="1">
      <alignment horizontal="center"/>
      <protection locked="0"/>
    </xf>
    <xf numFmtId="0" fontId="4" fillId="3" borderId="41" xfId="0" applyFont="1" applyFill="1" applyBorder="1" applyAlignment="1" applyProtection="1">
      <alignment horizontal="center"/>
      <protection locked="0"/>
    </xf>
    <xf numFmtId="0" fontId="4" fillId="0" borderId="0" xfId="0" applyFont="1" applyAlignment="1" applyProtection="1">
      <alignment horizontal="right" vertical="center"/>
      <protection locked="0"/>
    </xf>
    <xf numFmtId="164" fontId="13" fillId="0" borderId="0" xfId="0" applyNumberFormat="1" applyFont="1" applyAlignment="1" applyProtection="1">
      <alignment horizontal="center"/>
      <protection locked="0"/>
    </xf>
    <xf numFmtId="0" fontId="13" fillId="0" borderId="11" xfId="0" applyFont="1" applyBorder="1" applyProtection="1">
      <protection locked="0"/>
    </xf>
    <xf numFmtId="164" fontId="13" fillId="0" borderId="11" xfId="0" applyNumberFormat="1" applyFont="1" applyBorder="1" applyAlignment="1" applyProtection="1">
      <alignment horizontal="center"/>
      <protection locked="0"/>
    </xf>
    <xf numFmtId="0" fontId="5" fillId="0" borderId="11" xfId="0" applyFont="1" applyBorder="1" applyProtection="1">
      <protection locked="0"/>
    </xf>
    <xf numFmtId="4" fontId="4" fillId="0" borderId="15" xfId="0" applyNumberFormat="1" applyFont="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tabSelected="1" zoomScale="70" zoomScaleNormal="70" workbookViewId="0">
      <selection activeCell="C43" sqref="C43:D43"/>
    </sheetView>
  </sheetViews>
  <sheetFormatPr baseColWidth="10" defaultColWidth="9.109375" defaultRowHeight="13.8" x14ac:dyDescent="0.25"/>
  <cols>
    <col min="1" max="1" width="5.44140625" style="4" bestFit="1" customWidth="1"/>
    <col min="2" max="2" width="177.6640625" style="1" customWidth="1"/>
    <col min="3" max="3" width="14.5546875" style="4" bestFit="1" customWidth="1"/>
    <col min="4" max="4" width="11.88671875" style="4" customWidth="1"/>
    <col min="5" max="5" width="13.109375" style="4" customWidth="1"/>
    <col min="6" max="6" width="9.5546875" style="3" bestFit="1" customWidth="1"/>
    <col min="7" max="7" width="12.88671875" style="3" bestFit="1" customWidth="1"/>
    <col min="8" max="8" width="10.88671875" style="3" bestFit="1" customWidth="1"/>
    <col min="9" max="9" width="11" style="3" bestFit="1" customWidth="1"/>
    <col min="10" max="10" width="29.88671875" style="1" customWidth="1"/>
    <col min="11" max="11" width="12.5546875" style="1" customWidth="1"/>
    <col min="12" max="12" width="9.109375" style="1"/>
    <col min="13" max="13" width="9.109375" style="53"/>
    <col min="14" max="16384" width="9.109375" style="1"/>
  </cols>
  <sheetData>
    <row r="1" spans="1:13" s="31" customFormat="1" ht="21" x14ac:dyDescent="0.4">
      <c r="A1" s="33" t="s">
        <v>51</v>
      </c>
      <c r="B1" s="33"/>
      <c r="C1" s="32"/>
      <c r="D1" s="65"/>
      <c r="E1" s="65"/>
      <c r="F1" s="32"/>
      <c r="G1" s="65"/>
      <c r="H1" s="65"/>
      <c r="I1" s="65"/>
      <c r="M1" s="52"/>
    </row>
    <row r="2" spans="1:13" ht="11.25" customHeight="1" thickBot="1" x14ac:dyDescent="0.3">
      <c r="B2" s="7"/>
      <c r="F2" s="6"/>
      <c r="G2" s="8"/>
      <c r="H2" s="8"/>
      <c r="I2" s="8"/>
      <c r="K2" s="9"/>
    </row>
    <row r="3" spans="1:13" ht="87.75" customHeight="1" thickBot="1" x14ac:dyDescent="0.3">
      <c r="A3" s="76" t="s">
        <v>48</v>
      </c>
      <c r="B3" s="77"/>
      <c r="C3" s="77"/>
      <c r="D3" s="77"/>
      <c r="E3" s="77"/>
      <c r="F3" s="77"/>
      <c r="G3" s="77"/>
      <c r="H3" s="77"/>
      <c r="I3" s="77"/>
      <c r="J3" s="77"/>
      <c r="K3" s="78"/>
    </row>
    <row r="4" spans="1:13" ht="12.75" customHeight="1" thickBot="1" x14ac:dyDescent="0.3">
      <c r="B4" s="30"/>
      <c r="F4" s="6"/>
      <c r="G4" s="8"/>
      <c r="H4" s="8"/>
      <c r="I4" s="8"/>
      <c r="K4" s="9"/>
    </row>
    <row r="5" spans="1:13" ht="27" customHeight="1" x14ac:dyDescent="0.25">
      <c r="B5" s="7"/>
      <c r="D5" s="88" t="s">
        <v>0</v>
      </c>
      <c r="E5" s="89"/>
      <c r="F5" s="6"/>
      <c r="G5" s="82" t="s">
        <v>1</v>
      </c>
      <c r="H5" s="83"/>
      <c r="I5" s="83"/>
      <c r="J5" s="84"/>
      <c r="K5" s="9"/>
    </row>
    <row r="6" spans="1:13" ht="21.75" customHeight="1" thickBot="1" x14ac:dyDescent="0.3">
      <c r="B6" s="7"/>
      <c r="D6" s="90"/>
      <c r="E6" s="91"/>
      <c r="F6" s="6"/>
      <c r="G6" s="85"/>
      <c r="H6" s="86"/>
      <c r="I6" s="86"/>
      <c r="J6" s="87"/>
      <c r="K6" s="9"/>
    </row>
    <row r="7" spans="1:13" ht="15" customHeight="1" x14ac:dyDescent="0.25">
      <c r="A7" s="66" t="s">
        <v>2</v>
      </c>
      <c r="B7" s="74" t="s">
        <v>3</v>
      </c>
      <c r="C7" s="70" t="s">
        <v>4</v>
      </c>
      <c r="D7" s="72" t="s">
        <v>5</v>
      </c>
      <c r="E7" s="73"/>
      <c r="F7" s="99" t="s">
        <v>6</v>
      </c>
      <c r="G7" s="72" t="s">
        <v>7</v>
      </c>
      <c r="H7" s="101"/>
      <c r="I7" s="73"/>
      <c r="J7" s="22" t="s">
        <v>8</v>
      </c>
      <c r="K7" s="95" t="s">
        <v>9</v>
      </c>
    </row>
    <row r="8" spans="1:13" ht="27" thickBot="1" x14ac:dyDescent="0.3">
      <c r="A8" s="67"/>
      <c r="B8" s="75"/>
      <c r="C8" s="71"/>
      <c r="D8" s="10" t="s">
        <v>10</v>
      </c>
      <c r="E8" s="10" t="s">
        <v>11</v>
      </c>
      <c r="F8" s="100"/>
      <c r="G8" s="11" t="s">
        <v>12</v>
      </c>
      <c r="H8" s="12" t="s">
        <v>13</v>
      </c>
      <c r="I8" s="13" t="s">
        <v>14</v>
      </c>
      <c r="J8" s="14"/>
      <c r="K8" s="96"/>
    </row>
    <row r="9" spans="1:13" ht="15" customHeight="1" thickBot="1" x14ac:dyDescent="0.35">
      <c r="A9" s="34"/>
      <c r="B9" s="68" t="s">
        <v>41</v>
      </c>
      <c r="C9" s="69"/>
      <c r="D9" s="69"/>
      <c r="E9" s="69"/>
      <c r="F9" s="69"/>
      <c r="G9" s="69"/>
      <c r="H9" s="69"/>
      <c r="I9" s="69"/>
      <c r="J9" s="69"/>
      <c r="K9" s="21">
        <v>0.3</v>
      </c>
    </row>
    <row r="10" spans="1:13" x14ac:dyDescent="0.25">
      <c r="A10" s="34">
        <v>1</v>
      </c>
      <c r="B10" s="43" t="s">
        <v>26</v>
      </c>
      <c r="C10" s="46" t="s">
        <v>15</v>
      </c>
      <c r="D10" s="104"/>
      <c r="E10" s="104"/>
      <c r="F10" s="47"/>
      <c r="G10" s="129"/>
      <c r="H10" s="129"/>
      <c r="I10" s="129"/>
      <c r="J10" s="129"/>
      <c r="K10" s="102"/>
    </row>
    <row r="11" spans="1:13" x14ac:dyDescent="0.25">
      <c r="A11" s="34">
        <v>2</v>
      </c>
      <c r="B11" s="43" t="s">
        <v>42</v>
      </c>
      <c r="C11" s="45" t="s">
        <v>15</v>
      </c>
      <c r="D11" s="104"/>
      <c r="E11" s="104"/>
      <c r="F11" s="47"/>
      <c r="G11" s="129"/>
      <c r="H11" s="129"/>
      <c r="I11" s="129"/>
      <c r="J11" s="129"/>
      <c r="K11" s="103"/>
    </row>
    <row r="12" spans="1:13" x14ac:dyDescent="0.25">
      <c r="A12" s="34">
        <v>3</v>
      </c>
      <c r="B12" s="43" t="s">
        <v>27</v>
      </c>
      <c r="C12" s="46" t="s">
        <v>15</v>
      </c>
      <c r="D12" s="104"/>
      <c r="E12" s="104"/>
      <c r="F12" s="47"/>
      <c r="G12" s="129"/>
      <c r="H12" s="129"/>
      <c r="I12" s="129"/>
      <c r="J12" s="129"/>
      <c r="K12" s="103"/>
    </row>
    <row r="13" spans="1:13" x14ac:dyDescent="0.25">
      <c r="A13" s="34">
        <v>4</v>
      </c>
      <c r="B13" s="43" t="s">
        <v>28</v>
      </c>
      <c r="C13" s="50"/>
      <c r="D13" s="104"/>
      <c r="E13" s="104"/>
      <c r="F13" s="47">
        <v>10</v>
      </c>
      <c r="G13" s="129"/>
      <c r="H13" s="129"/>
      <c r="I13" s="129"/>
      <c r="J13" s="129"/>
      <c r="K13" s="103"/>
    </row>
    <row r="14" spans="1:13" x14ac:dyDescent="0.25">
      <c r="A14" s="34">
        <v>5</v>
      </c>
      <c r="B14" s="43" t="s">
        <v>29</v>
      </c>
      <c r="C14" s="46" t="s">
        <v>15</v>
      </c>
      <c r="D14" s="104"/>
      <c r="E14" s="104"/>
      <c r="F14" s="47"/>
      <c r="G14" s="129"/>
      <c r="H14" s="129"/>
      <c r="I14" s="129"/>
      <c r="J14" s="129"/>
      <c r="K14" s="103"/>
    </row>
    <row r="15" spans="1:13" x14ac:dyDescent="0.25">
      <c r="A15" s="34">
        <v>6</v>
      </c>
      <c r="B15" s="43" t="s">
        <v>30</v>
      </c>
      <c r="C15" s="45" t="s">
        <v>15</v>
      </c>
      <c r="D15" s="104"/>
      <c r="E15" s="104"/>
      <c r="F15" s="47"/>
      <c r="G15" s="129"/>
      <c r="H15" s="129"/>
      <c r="I15" s="129"/>
      <c r="J15" s="129"/>
      <c r="K15" s="103"/>
    </row>
    <row r="16" spans="1:13" x14ac:dyDescent="0.25">
      <c r="A16" s="34">
        <v>7</v>
      </c>
      <c r="B16" s="43" t="s">
        <v>31</v>
      </c>
      <c r="C16" s="51"/>
      <c r="D16" s="104"/>
      <c r="E16" s="104"/>
      <c r="F16" s="47">
        <v>10</v>
      </c>
      <c r="G16" s="129"/>
      <c r="H16" s="129"/>
      <c r="I16" s="129"/>
      <c r="J16" s="129"/>
      <c r="K16" s="103"/>
    </row>
    <row r="17" spans="1:11" x14ac:dyDescent="0.25">
      <c r="A17" s="34">
        <v>8</v>
      </c>
      <c r="B17" s="44" t="s">
        <v>32</v>
      </c>
      <c r="C17" s="50"/>
      <c r="D17" s="105"/>
      <c r="E17" s="105"/>
      <c r="F17" s="47">
        <v>10</v>
      </c>
      <c r="G17" s="130"/>
      <c r="H17" s="130"/>
      <c r="I17" s="130"/>
      <c r="J17" s="131"/>
      <c r="K17" s="103"/>
    </row>
    <row r="18" spans="1:11" x14ac:dyDescent="0.25">
      <c r="A18" s="34">
        <v>9</v>
      </c>
      <c r="B18" s="43" t="s">
        <v>44</v>
      </c>
      <c r="C18" s="46" t="s">
        <v>15</v>
      </c>
      <c r="D18" s="104"/>
      <c r="E18" s="104"/>
      <c r="F18" s="48"/>
      <c r="G18" s="129"/>
      <c r="H18" s="129"/>
      <c r="I18" s="129"/>
      <c r="J18" s="129"/>
      <c r="K18" s="103"/>
    </row>
    <row r="19" spans="1:11" x14ac:dyDescent="0.25">
      <c r="A19" s="34">
        <v>10</v>
      </c>
      <c r="B19" s="43" t="s">
        <v>33</v>
      </c>
      <c r="C19" s="45" t="s">
        <v>15</v>
      </c>
      <c r="D19" s="104"/>
      <c r="E19" s="104"/>
      <c r="F19" s="47"/>
      <c r="G19" s="129"/>
      <c r="H19" s="129"/>
      <c r="I19" s="129"/>
      <c r="J19" s="129"/>
      <c r="K19" s="103"/>
    </row>
    <row r="20" spans="1:11" x14ac:dyDescent="0.25">
      <c r="A20" s="34">
        <v>11</v>
      </c>
      <c r="B20" s="43" t="s">
        <v>49</v>
      </c>
      <c r="C20" s="46" t="s">
        <v>15</v>
      </c>
      <c r="D20" s="104"/>
      <c r="E20" s="104"/>
      <c r="F20" s="47"/>
      <c r="G20" s="129"/>
      <c r="H20" s="129"/>
      <c r="I20" s="129"/>
      <c r="J20" s="129"/>
      <c r="K20" s="103"/>
    </row>
    <row r="21" spans="1:11" x14ac:dyDescent="0.25">
      <c r="A21" s="34">
        <v>12</v>
      </c>
      <c r="B21" s="43" t="s">
        <v>34</v>
      </c>
      <c r="C21" s="45" t="s">
        <v>15</v>
      </c>
      <c r="D21" s="105"/>
      <c r="E21" s="105"/>
      <c r="F21" s="47"/>
      <c r="G21" s="130"/>
      <c r="H21" s="130"/>
      <c r="I21" s="130"/>
      <c r="J21" s="131"/>
      <c r="K21" s="103"/>
    </row>
    <row r="22" spans="1:11" x14ac:dyDescent="0.25">
      <c r="A22" s="34">
        <v>13</v>
      </c>
      <c r="B22" s="43" t="s">
        <v>35</v>
      </c>
      <c r="C22" s="51"/>
      <c r="D22" s="104"/>
      <c r="E22" s="104"/>
      <c r="F22" s="47">
        <v>10</v>
      </c>
      <c r="G22" s="129"/>
      <c r="H22" s="129"/>
      <c r="I22" s="129"/>
      <c r="J22" s="129"/>
      <c r="K22" s="103"/>
    </row>
    <row r="23" spans="1:11" x14ac:dyDescent="0.25">
      <c r="A23" s="34">
        <v>14</v>
      </c>
      <c r="B23" s="44" t="s">
        <v>36</v>
      </c>
      <c r="C23" s="50"/>
      <c r="D23" s="105"/>
      <c r="E23" s="105"/>
      <c r="F23" s="47">
        <v>10</v>
      </c>
      <c r="G23" s="130"/>
      <c r="H23" s="130"/>
      <c r="I23" s="130"/>
      <c r="J23" s="131"/>
      <c r="K23" s="103"/>
    </row>
    <row r="24" spans="1:11" x14ac:dyDescent="0.25">
      <c r="A24" s="34">
        <v>15</v>
      </c>
      <c r="B24" s="44" t="s">
        <v>43</v>
      </c>
      <c r="C24" s="45" t="s">
        <v>15</v>
      </c>
      <c r="D24" s="105"/>
      <c r="E24" s="105"/>
      <c r="F24" s="47"/>
      <c r="G24" s="130"/>
      <c r="H24" s="130"/>
      <c r="I24" s="130"/>
      <c r="J24" s="131"/>
      <c r="K24" s="103"/>
    </row>
    <row r="25" spans="1:11" x14ac:dyDescent="0.25">
      <c r="A25" s="34">
        <v>16</v>
      </c>
      <c r="B25" s="43" t="s">
        <v>37</v>
      </c>
      <c r="C25" s="46" t="s">
        <v>15</v>
      </c>
      <c r="D25" s="104"/>
      <c r="E25" s="104"/>
      <c r="F25" s="47"/>
      <c r="G25" s="129"/>
      <c r="H25" s="129"/>
      <c r="I25" s="129"/>
      <c r="J25" s="129"/>
      <c r="K25" s="103"/>
    </row>
    <row r="26" spans="1:11" x14ac:dyDescent="0.25">
      <c r="A26" s="34">
        <v>17</v>
      </c>
      <c r="B26" s="43" t="s">
        <v>17</v>
      </c>
      <c r="C26" s="51"/>
      <c r="D26" s="104"/>
      <c r="E26" s="104"/>
      <c r="F26" s="48">
        <v>5</v>
      </c>
      <c r="G26" s="129"/>
      <c r="H26" s="129"/>
      <c r="I26" s="129"/>
      <c r="J26" s="129"/>
      <c r="K26" s="103"/>
    </row>
    <row r="27" spans="1:11" x14ac:dyDescent="0.25">
      <c r="A27" s="34">
        <v>18</v>
      </c>
      <c r="B27" s="43" t="s">
        <v>38</v>
      </c>
      <c r="C27" s="46" t="s">
        <v>15</v>
      </c>
      <c r="D27" s="104"/>
      <c r="E27" s="104"/>
      <c r="F27" s="47"/>
      <c r="G27" s="129"/>
      <c r="H27" s="129"/>
      <c r="I27" s="129"/>
      <c r="J27" s="129"/>
      <c r="K27" s="103"/>
    </row>
    <row r="28" spans="1:11" x14ac:dyDescent="0.25">
      <c r="A28" s="34">
        <v>19</v>
      </c>
      <c r="B28" s="43" t="s">
        <v>45</v>
      </c>
      <c r="C28" s="46" t="s">
        <v>15</v>
      </c>
      <c r="D28" s="104"/>
      <c r="E28" s="104"/>
      <c r="F28" s="47"/>
      <c r="G28" s="129"/>
      <c r="H28" s="129"/>
      <c r="I28" s="23"/>
      <c r="J28" s="129"/>
      <c r="K28" s="103"/>
    </row>
    <row r="29" spans="1:11" x14ac:dyDescent="0.25">
      <c r="A29" s="34"/>
      <c r="B29" s="35"/>
      <c r="F29" s="26"/>
      <c r="G29" s="128"/>
      <c r="H29" s="128"/>
      <c r="I29" s="128"/>
      <c r="K29" s="36"/>
    </row>
    <row r="30" spans="1:11" x14ac:dyDescent="0.25">
      <c r="A30" s="34"/>
      <c r="B30" s="92" t="s">
        <v>16</v>
      </c>
      <c r="C30" s="93"/>
      <c r="D30" s="93"/>
      <c r="E30" s="93"/>
      <c r="F30" s="93"/>
      <c r="G30" s="93"/>
      <c r="H30" s="93"/>
      <c r="I30" s="93"/>
      <c r="J30" s="93"/>
      <c r="K30" s="94"/>
    </row>
    <row r="31" spans="1:11" x14ac:dyDescent="0.25">
      <c r="A31" s="34">
        <v>20</v>
      </c>
      <c r="B31" s="43" t="s">
        <v>18</v>
      </c>
      <c r="C31" s="46" t="s">
        <v>15</v>
      </c>
      <c r="D31" s="104"/>
      <c r="E31" s="104"/>
      <c r="F31" s="47"/>
      <c r="G31" s="129"/>
      <c r="H31" s="129"/>
      <c r="I31" s="129"/>
      <c r="J31" s="129"/>
      <c r="K31" s="49"/>
    </row>
    <row r="32" spans="1:11" x14ac:dyDescent="0.25">
      <c r="A32" s="34">
        <v>21</v>
      </c>
      <c r="B32" s="43" t="s">
        <v>39</v>
      </c>
      <c r="C32" s="46" t="s">
        <v>15</v>
      </c>
      <c r="D32" s="104"/>
      <c r="E32" s="104"/>
      <c r="F32" s="47"/>
      <c r="G32" s="129"/>
      <c r="H32" s="129"/>
      <c r="I32" s="129"/>
      <c r="J32" s="129"/>
      <c r="K32" s="55"/>
    </row>
    <row r="33" spans="1:13" x14ac:dyDescent="0.25">
      <c r="A33" s="34">
        <v>22</v>
      </c>
      <c r="B33" s="43" t="s">
        <v>40</v>
      </c>
      <c r="C33" s="46" t="s">
        <v>15</v>
      </c>
      <c r="D33" s="104"/>
      <c r="E33" s="104"/>
      <c r="F33" s="47"/>
      <c r="G33" s="129"/>
      <c r="H33" s="129"/>
      <c r="I33" s="129"/>
      <c r="J33" s="129"/>
      <c r="K33" s="55"/>
    </row>
    <row r="34" spans="1:13" x14ac:dyDescent="0.25">
      <c r="A34" s="34">
        <v>23</v>
      </c>
      <c r="B34" s="43" t="s">
        <v>50</v>
      </c>
      <c r="C34" s="46" t="s">
        <v>15</v>
      </c>
      <c r="D34" s="104"/>
      <c r="E34" s="104"/>
      <c r="F34" s="47"/>
      <c r="G34" s="129"/>
      <c r="H34" s="129"/>
      <c r="I34" s="129"/>
      <c r="J34" s="129"/>
      <c r="K34" s="55"/>
    </row>
    <row r="35" spans="1:13" x14ac:dyDescent="0.25">
      <c r="A35" s="34">
        <v>24</v>
      </c>
      <c r="B35" s="43" t="s">
        <v>46</v>
      </c>
      <c r="C35" s="46" t="s">
        <v>15</v>
      </c>
      <c r="D35" s="104"/>
      <c r="E35" s="104"/>
      <c r="F35" s="47"/>
      <c r="G35" s="129"/>
      <c r="H35" s="129"/>
      <c r="I35" s="129"/>
      <c r="J35" s="129"/>
      <c r="K35" s="55"/>
    </row>
    <row r="36" spans="1:13" ht="14.4" thickBot="1" x14ac:dyDescent="0.3">
      <c r="F36" s="6"/>
      <c r="G36" s="5"/>
      <c r="H36" s="5"/>
      <c r="I36" s="5"/>
      <c r="J36" s="15"/>
      <c r="K36" s="9"/>
      <c r="M36" s="54"/>
    </row>
    <row r="37" spans="1:13" s="2" customFormat="1" ht="28.5" customHeight="1" thickBot="1" x14ac:dyDescent="0.3">
      <c r="A37" s="4"/>
      <c r="B37" s="27" t="s">
        <v>19</v>
      </c>
      <c r="C37" s="28"/>
      <c r="D37" s="28"/>
      <c r="E37" s="28"/>
      <c r="F37" s="38">
        <f>SUM(F10:F28,F31:F35)</f>
        <v>55</v>
      </c>
      <c r="G37" s="56">
        <f t="shared" ref="G37:I37" si="0">SUM(G10:G28,G31:G35)</f>
        <v>0</v>
      </c>
      <c r="H37" s="56">
        <f t="shared" si="0"/>
        <v>0</v>
      </c>
      <c r="I37" s="56">
        <f t="shared" si="0"/>
        <v>0</v>
      </c>
      <c r="J37" s="29"/>
      <c r="K37" s="132">
        <f>SUM(G37:I37)*K9</f>
        <v>0</v>
      </c>
      <c r="M37" s="53"/>
    </row>
    <row r="38" spans="1:13" s="2" customFormat="1" ht="16.5" customHeight="1" thickBot="1" x14ac:dyDescent="0.3">
      <c r="A38" s="4"/>
      <c r="B38" s="25"/>
      <c r="C38" s="16"/>
      <c r="D38" s="16"/>
      <c r="E38" s="16"/>
      <c r="F38" s="39"/>
      <c r="G38" s="39"/>
      <c r="H38" s="39"/>
      <c r="I38" s="39"/>
      <c r="J38" s="25"/>
      <c r="K38" s="18"/>
      <c r="M38" s="53"/>
    </row>
    <row r="39" spans="1:13" s="2" customFormat="1" ht="28.5" customHeight="1" thickBot="1" x14ac:dyDescent="0.3">
      <c r="A39" s="4"/>
      <c r="B39" s="97" t="s">
        <v>47</v>
      </c>
      <c r="C39" s="98"/>
      <c r="D39" s="98"/>
      <c r="E39" s="98"/>
      <c r="F39" s="56">
        <f>F37*K9</f>
        <v>16.5</v>
      </c>
      <c r="G39" s="17"/>
      <c r="H39" s="17"/>
      <c r="I39" s="127"/>
      <c r="J39" s="17"/>
      <c r="K39" s="18"/>
      <c r="M39" s="53"/>
    </row>
    <row r="40" spans="1:13" s="2" customFormat="1" ht="14.4" thickBot="1" x14ac:dyDescent="0.3">
      <c r="A40" s="4"/>
      <c r="B40" s="25"/>
      <c r="C40" s="16"/>
      <c r="D40" s="16"/>
      <c r="E40" s="16"/>
      <c r="F40" s="39"/>
      <c r="G40" s="17"/>
      <c r="H40" s="17"/>
      <c r="I40" s="17"/>
      <c r="J40" s="17"/>
      <c r="K40" s="18"/>
      <c r="M40" s="53"/>
    </row>
    <row r="41" spans="1:13" s="2" customFormat="1" ht="28.5" customHeight="1" x14ac:dyDescent="0.3">
      <c r="A41" s="4"/>
      <c r="B41" s="37" t="s">
        <v>20</v>
      </c>
      <c r="C41" s="19"/>
      <c r="D41" s="20"/>
      <c r="E41"/>
      <c r="F41"/>
      <c r="G41"/>
      <c r="H41"/>
      <c r="I41"/>
      <c r="J41"/>
      <c r="K41" s="18"/>
      <c r="M41" s="53"/>
    </row>
    <row r="42" spans="1:13" ht="32.25" customHeight="1" x14ac:dyDescent="0.3">
      <c r="B42" s="106"/>
      <c r="C42" s="107"/>
      <c r="D42" s="108"/>
      <c r="E42"/>
      <c r="F42"/>
      <c r="G42"/>
      <c r="H42"/>
      <c r="I42"/>
      <c r="J42"/>
    </row>
    <row r="43" spans="1:13" ht="34.950000000000003" customHeight="1" x14ac:dyDescent="0.3">
      <c r="B43" s="57" t="s">
        <v>21</v>
      </c>
      <c r="C43" s="109"/>
      <c r="D43" s="110"/>
      <c r="E43" s="40"/>
      <c r="F43"/>
      <c r="G43"/>
      <c r="H43"/>
      <c r="I43"/>
      <c r="J43"/>
    </row>
    <row r="44" spans="1:13" ht="34.950000000000003" customHeight="1" x14ac:dyDescent="0.3">
      <c r="B44" s="58" t="s">
        <v>22</v>
      </c>
      <c r="C44" s="111"/>
      <c r="D44" s="112"/>
      <c r="E44" s="41"/>
      <c r="F44"/>
      <c r="G44"/>
      <c r="H44"/>
      <c r="I44"/>
      <c r="J44"/>
    </row>
    <row r="45" spans="1:13" ht="34.950000000000003" customHeight="1" thickBot="1" x14ac:dyDescent="0.35">
      <c r="B45" s="59" t="s">
        <v>54</v>
      </c>
      <c r="C45" s="113"/>
      <c r="D45" s="114"/>
      <c r="E45" s="42"/>
      <c r="F45"/>
      <c r="G45"/>
      <c r="H45"/>
      <c r="I45"/>
      <c r="J45"/>
    </row>
    <row r="46" spans="1:13" ht="34.950000000000003" customHeight="1" thickTop="1" x14ac:dyDescent="0.3">
      <c r="B46" s="24" t="s">
        <v>53</v>
      </c>
      <c r="C46" s="115"/>
      <c r="D46" s="116"/>
      <c r="E46" s="42"/>
      <c r="F46"/>
      <c r="G46"/>
      <c r="H46"/>
      <c r="I46"/>
      <c r="J46"/>
    </row>
    <row r="47" spans="1:13" ht="34.950000000000003" customHeight="1" x14ac:dyDescent="0.3">
      <c r="B47" s="63" t="s">
        <v>22</v>
      </c>
      <c r="C47" s="117"/>
      <c r="D47" s="118"/>
      <c r="E47" s="42"/>
      <c r="F47"/>
      <c r="G47"/>
      <c r="H47"/>
      <c r="I47"/>
      <c r="J47"/>
    </row>
    <row r="48" spans="1:13" ht="34.950000000000003" customHeight="1" thickBot="1" x14ac:dyDescent="0.35">
      <c r="B48" s="62" t="s">
        <v>52</v>
      </c>
      <c r="C48" s="119"/>
      <c r="D48" s="120"/>
      <c r="E48" s="42"/>
      <c r="F48"/>
      <c r="G48"/>
      <c r="H48"/>
      <c r="I48"/>
      <c r="J48"/>
    </row>
    <row r="49" spans="2:10" ht="47.4" customHeight="1" thickTop="1" thickBot="1" x14ac:dyDescent="0.35">
      <c r="B49" s="64" t="s">
        <v>55</v>
      </c>
      <c r="C49" s="121"/>
      <c r="D49" s="122"/>
      <c r="E49" s="42"/>
      <c r="F49"/>
      <c r="G49"/>
      <c r="H49"/>
      <c r="I49"/>
      <c r="J49"/>
    </row>
    <row r="50" spans="2:10" ht="34.950000000000003" customHeight="1" x14ac:dyDescent="0.25">
      <c r="B50" s="60" t="s">
        <v>23</v>
      </c>
      <c r="C50" s="123"/>
      <c r="D50" s="124"/>
    </row>
    <row r="51" spans="2:10" ht="34.950000000000003" customHeight="1" thickBot="1" x14ac:dyDescent="0.3">
      <c r="B51" s="61" t="s">
        <v>24</v>
      </c>
      <c r="C51" s="125"/>
      <c r="D51" s="126"/>
    </row>
    <row r="52" spans="2:10" ht="40.799999999999997" customHeight="1" thickBot="1" x14ac:dyDescent="0.3">
      <c r="B52" s="79" t="s">
        <v>25</v>
      </c>
      <c r="C52" s="80"/>
      <c r="D52" s="81"/>
    </row>
  </sheetData>
  <sheetProtection algorithmName="SHA-512" hashValue="nPMGUTy35l3CE+hqTpjbeAVCPG1TN+Y2eJIRj7XrFWnGCkq9l3vJwH2ARTPB5q9vfx9cGXRUtO1uHlQ625u32w==" saltValue="CZf+CCjzKIjpW6f0KVIMrg==" spinCount="100000" sheet="1" objects="1" scenarios="1" selectLockedCells="1"/>
  <mergeCells count="23">
    <mergeCell ref="B52:D52"/>
    <mergeCell ref="G5:J6"/>
    <mergeCell ref="D5:E6"/>
    <mergeCell ref="B30:K30"/>
    <mergeCell ref="K7:K8"/>
    <mergeCell ref="C43:D43"/>
    <mergeCell ref="B39:E39"/>
    <mergeCell ref="F7:F8"/>
    <mergeCell ref="G7:I7"/>
    <mergeCell ref="K10:K28"/>
    <mergeCell ref="C50:D50"/>
    <mergeCell ref="C51:D51"/>
    <mergeCell ref="B42:D42"/>
    <mergeCell ref="C44:D44"/>
    <mergeCell ref="C45:D45"/>
    <mergeCell ref="G1:I1"/>
    <mergeCell ref="D1:E1"/>
    <mergeCell ref="A7:A8"/>
    <mergeCell ref="B9:J9"/>
    <mergeCell ref="C7:C8"/>
    <mergeCell ref="D7:E7"/>
    <mergeCell ref="B7:B8"/>
    <mergeCell ref="A3:K3"/>
  </mergeCells>
  <phoneticPr fontId="0" type="noConversion"/>
  <pageMargins left="0.47244094488188981" right="0.27559055118110237" top="0.35433070866141736" bottom="0.35433070866141736" header="0.51181102362204722" footer="0.15748031496062992"/>
  <pageSetup scale="48" fitToHeight="2" orientation="landscape" horizontalDpi="4294967295" verticalDpi="4294967295" r:id="rId1"/>
  <headerFooter>
    <oddFooter>&amp;CSeite &amp;P von &amp;N&amp;R&amp;F</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Ausschreibung Stickstoffanalysa</vt:lpstr>
      <vt:lpstr>'Ausschreibung Stickstoffanalysa'!Drucktitel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Hellenbrand Ina</cp:lastModifiedBy>
  <cp:revision/>
  <dcterms:created xsi:type="dcterms:W3CDTF">2020-04-29T07:37:34Z</dcterms:created>
  <dcterms:modified xsi:type="dcterms:W3CDTF">2026-07-22T12:25:08Z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0x01010092DCEA1931E89047BF4FAAB217E080DC</vt:lpwstr>
  </property>
  <property fmtid="{D5CDD505-2E9C-101B-9397-08002B2CF9AE}" pid="3" name="_dlc_DocIdItemGuid">
    <vt:lpwstr>9cfe2c88-b3c0-44e1-94fc-98ff014b6419</vt:lpwstr>
  </property>
  <property fmtid="{D5CDD505-2E9C-101B-9397-08002B2CF9AE}" pid="4" name="ManagedKeyword">
    <vt:lpwstr/>
  </property>
  <property fmtid="{D5CDD505-2E9C-101B-9397-08002B2CF9AE}" pid="5" name="TaxKeyword">
    <vt:lpwstr/>
  </property>
  <property fmtid="{D5CDD505-2E9C-101B-9397-08002B2CF9AE}" pid="6" name="MediaServiceImageTags">
    <vt:lpwstr/>
  </property>
  <property fmtid="{D5CDD505-2E9C-101B-9397-08002B2CF9AE}" pid="7" name="m7aa2674883f455cae96e89d73cb7650">
    <vt:lpwstr/>
  </property>
  <property fmtid="{D5CDD505-2E9C-101B-9397-08002B2CF9AE}" pid="8" name="TaxKeywordTaxHTField">
    <vt:lpwstr/>
  </property>
  <property fmtid="{D5CDD505-2E9C-101B-9397-08002B2CF9AE}" pid="9" name="lcf76f155ced4ddcb4097134ff3c332f">
    <vt:lpwstr/>
  </property>
  <property fmtid="{D5CDD505-2E9C-101B-9397-08002B2CF9AE}" pid="10" name="Erstelldatum">
    <vt:lpwstr/>
  </property>
  <property fmtid="{D5CDD505-2E9C-101B-9397-08002B2CF9AE}" pid="11" name="Thema">
    <vt:lpwstr/>
  </property>
  <property fmtid="{D5CDD505-2E9C-101B-9397-08002B2CF9AE}" pid="12" name="Art">
    <vt:lpwstr/>
  </property>
  <property fmtid="{D5CDD505-2E9C-101B-9397-08002B2CF9AE}" pid="13" name="Vorschau">
    <vt:lpwstr/>
  </property>
  <property fmtid="{D5CDD505-2E9C-101B-9397-08002B2CF9AE}" pid="14" name="TaxCatchAll">
    <vt:lpwstr/>
  </property>
  <property fmtid="{D5CDD505-2E9C-101B-9397-08002B2CF9AE}" pid="15" name="_dlc_DocId">
    <vt:lpwstr>HKKYH5JMWHYY-1685315898-17725</vt:lpwstr>
  </property>
  <property fmtid="{D5CDD505-2E9C-101B-9397-08002B2CF9AE}" pid="16" name="_dlc_DocIdUrl">
    <vt:lpwstr>https://metrohmcom.sharepoint.com/sites/ow-021-marketing/_layouts/15/DocIdRedir.aspx?ID=HKKYH5JMWHYY-1685315898-17725, HKKYH5JMWHYY-1685315898-17725</vt:lpwstr>
  </property>
</Properties>
</file>