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EN\Zentrale Vergabestelle\Zentrale Vergabe FB14\Ausschreibung von Planungsleistungen § 50 UVgO\2.1.9.1.1 KGS Kirchberg\Bauteil E\Preisblätter\"/>
    </mc:Choice>
  </mc:AlternateContent>
  <bookViews>
    <workbookView xWindow="0" yWindow="0" windowWidth="21570" windowHeight="9585"/>
  </bookViews>
  <sheets>
    <sheet name="Angebotsformblatt" sheetId="3" r:id="rId1"/>
    <sheet name="Tabelle1" sheetId="5" r:id="rId2"/>
  </sheets>
  <definedNames>
    <definedName name="_xlnm.Print_Area" localSheetId="0">Angebotsformblatt!$A$2:$G$66</definedName>
  </definedNames>
  <calcPr calcId="162913"/>
</workbook>
</file>

<file path=xl/calcChain.xml><?xml version="1.0" encoding="utf-8"?>
<calcChain xmlns="http://schemas.openxmlformats.org/spreadsheetml/2006/main">
  <c r="F58" i="3" l="1"/>
  <c r="F56" i="3"/>
  <c r="E15" i="3"/>
  <c r="F31" i="3" l="1"/>
  <c r="F30" i="3"/>
  <c r="F29" i="3"/>
  <c r="F28" i="3"/>
  <c r="F27" i="3"/>
  <c r="F26" i="3"/>
  <c r="F53" i="3" l="1"/>
  <c r="F51" i="3"/>
  <c r="D32" i="3"/>
  <c r="E32" i="3"/>
  <c r="F32" i="3" l="1"/>
  <c r="F50" i="3" l="1"/>
  <c r="F49" i="3"/>
  <c r="F48" i="3"/>
  <c r="F34" i="3" l="1"/>
  <c r="F36" i="3" s="1"/>
  <c r="F38" i="3" l="1"/>
  <c r="F40" i="3" l="1"/>
  <c r="F42" i="3" l="1"/>
  <c r="F44" i="3" l="1"/>
  <c r="F61" i="3" s="1"/>
  <c r="F63" i="3" s="1"/>
  <c r="F65" i="3" l="1"/>
</calcChain>
</file>

<file path=xl/sharedStrings.xml><?xml version="1.0" encoding="utf-8"?>
<sst xmlns="http://schemas.openxmlformats.org/spreadsheetml/2006/main" count="44" uniqueCount="38">
  <si>
    <t>Auftraggeber:</t>
  </si>
  <si>
    <t>Projekt:</t>
  </si>
  <si>
    <t>Bieter:</t>
  </si>
  <si>
    <t>Leistungsphase</t>
  </si>
  <si>
    <t>vereinbartes Honorar</t>
  </si>
  <si>
    <t>Honorar</t>
  </si>
  <si>
    <t>Zwischensumme</t>
  </si>
  <si>
    <t>Umbauzuschlag</t>
  </si>
  <si>
    <t>Stundensätze</t>
  </si>
  <si>
    <t>Nebenkosten</t>
  </si>
  <si>
    <t>Kreisverwaltung Rhein-Hunsrück</t>
  </si>
  <si>
    <t>Betrag</t>
  </si>
  <si>
    <t>mitzuverarbeitende Bausubstanz</t>
  </si>
  <si>
    <t>Summe (vorläufig)</t>
  </si>
  <si>
    <t>Summe II</t>
  </si>
  <si>
    <t>pauschal</t>
  </si>
  <si>
    <t>Summe III</t>
  </si>
  <si>
    <t>Angebotssumme gesamt I+II+III (netto)</t>
  </si>
  <si>
    <t>10 Stunde</t>
  </si>
  <si>
    <t>nach § 34 HOAI</t>
  </si>
  <si>
    <t xml:space="preserve">Planungsleistungen nach § 34 HOAI - Architektenleistungen für die </t>
  </si>
  <si>
    <t>Honorarzone § 35 HOAI</t>
  </si>
  <si>
    <t>Honorarsatz § 35 HOAI</t>
  </si>
  <si>
    <t>III</t>
  </si>
  <si>
    <t>Basishonorarsatz</t>
  </si>
  <si>
    <t>Basishonorarsatz 100 %</t>
  </si>
  <si>
    <t xml:space="preserve">Summe I netto </t>
  </si>
  <si>
    <t>Nachlässe</t>
  </si>
  <si>
    <t>Mehrwertsteuer von 19 %</t>
  </si>
  <si>
    <t>Angebotssumme brutto</t>
  </si>
  <si>
    <t>für die Schreibkraft</t>
  </si>
  <si>
    <t>Honorarermittlung / Angebot Architektenleistungen</t>
  </si>
  <si>
    <t>Sanierung des Gebäudeteils E der KGS Kirchberg, LP 4-9</t>
  </si>
  <si>
    <t>Anrechenbare Kosten</t>
  </si>
  <si>
    <t>für den Geschäftsführer*in</t>
  </si>
  <si>
    <t>für den Architekt*in</t>
  </si>
  <si>
    <t>für den Bauzeichner*in</t>
  </si>
  <si>
    <t>Besondere Leistungen: Aufteilung der Kosten auf verschiedene Fördermaßnahmen (Beauftragung nach Bedarf)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</si>
</sst>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1"/>
      <color rgb="FF3F3F3F"/>
      <name val="Arial Unicode MS"/>
      <family val="2"/>
    </font>
    <font>
      <b/>
      <sz val="14"/>
      <color theme="1"/>
      <name val="Arial Unicode MS"/>
      <family val="2"/>
    </font>
    <font>
      <sz val="11"/>
      <color rgb="FF3F3F3F"/>
      <name val="Arial Unicode MS"/>
      <family val="2"/>
    </font>
    <font>
      <sz val="11"/>
      <color theme="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3" xfId="0" applyBorder="1"/>
    <xf numFmtId="0" fontId="3" fillId="0" borderId="6" xfId="0" applyFont="1" applyBorder="1"/>
    <xf numFmtId="9" fontId="3" fillId="0" borderId="6" xfId="2" applyFont="1" applyBorder="1"/>
    <xf numFmtId="164" fontId="3" fillId="0" borderId="6" xfId="1" applyNumberFormat="1" applyFont="1" applyBorder="1"/>
    <xf numFmtId="0" fontId="3" fillId="0" borderId="5" xfId="0" applyFont="1" applyBorder="1"/>
    <xf numFmtId="0" fontId="3" fillId="0" borderId="8" xfId="0" applyFont="1" applyBorder="1"/>
    <xf numFmtId="9" fontId="3" fillId="0" borderId="8" xfId="0" applyNumberFormat="1" applyFont="1" applyBorder="1"/>
    <xf numFmtId="164" fontId="3" fillId="0" borderId="8" xfId="1" applyNumberFormat="1" applyFont="1" applyBorder="1"/>
    <xf numFmtId="0" fontId="3" fillId="0" borderId="7" xfId="0" applyFont="1" applyBorder="1"/>
    <xf numFmtId="9" fontId="5" fillId="2" borderId="9" xfId="2" applyFont="1" applyFill="1" applyBorder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8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4" xfId="0" applyFont="1" applyBorder="1"/>
    <xf numFmtId="0" fontId="4" fillId="0" borderId="10" xfId="0" applyFont="1" applyBorder="1"/>
    <xf numFmtId="164" fontId="4" fillId="0" borderId="10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4" fillId="0" borderId="15" xfId="0" applyFont="1" applyBorder="1"/>
    <xf numFmtId="0" fontId="3" fillId="0" borderId="16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3" xfId="0" applyFont="1" applyBorder="1"/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2" fillId="0" borderId="0" xfId="3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16" xfId="0" applyFont="1" applyBorder="1"/>
    <xf numFmtId="0" fontId="6" fillId="0" borderId="14" xfId="0" applyFont="1" applyBorder="1"/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5" fillId="2" borderId="1" xfId="3" applyNumberFormat="1" applyFont="1" applyBorder="1"/>
    <xf numFmtId="0" fontId="4" fillId="0" borderId="11" xfId="0" applyFont="1" applyBorder="1"/>
    <xf numFmtId="9" fontId="5" fillId="0" borderId="8" xfId="2" applyFont="1" applyFill="1" applyBorder="1"/>
    <xf numFmtId="164" fontId="5" fillId="0" borderId="1" xfId="3" applyNumberFormat="1" applyFont="1" applyFill="1" applyBorder="1"/>
    <xf numFmtId="164" fontId="2" fillId="0" borderId="0" xfId="3" applyNumberFormat="1" applyFill="1" applyBorder="1" applyAlignment="1">
      <alignment horizontal="center"/>
    </xf>
    <xf numFmtId="0" fontId="3" fillId="0" borderId="17" xfId="0" applyFont="1" applyBorder="1"/>
    <xf numFmtId="164" fontId="5" fillId="2" borderId="1" xfId="3" applyNumberFormat="1" applyFont="1" applyBorder="1" applyAlignment="1">
      <alignment horizontal="center"/>
    </xf>
    <xf numFmtId="164" fontId="5" fillId="2" borderId="1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2" fillId="3" borderId="19" xfId="3" applyNumberForma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right"/>
    </xf>
    <xf numFmtId="0" fontId="5" fillId="2" borderId="1" xfId="3" applyFont="1" applyBorder="1" applyAlignment="1">
      <alignment horizontal="right" vertical="center"/>
    </xf>
    <xf numFmtId="9" fontId="5" fillId="2" borderId="10" xfId="2" applyFont="1" applyFill="1" applyBorder="1"/>
    <xf numFmtId="9" fontId="5" fillId="4" borderId="8" xfId="2" applyFont="1" applyFill="1" applyBorder="1"/>
    <xf numFmtId="0" fontId="4" fillId="0" borderId="12" xfId="0" applyFont="1" applyBorder="1"/>
    <xf numFmtId="0" fontId="4" fillId="0" borderId="8" xfId="0" applyFont="1" applyBorder="1"/>
    <xf numFmtId="164" fontId="3" fillId="0" borderId="23" xfId="1" applyNumberFormat="1" applyFont="1" applyBorder="1"/>
    <xf numFmtId="0" fontId="4" fillId="0" borderId="6" xfId="0" applyFont="1" applyBorder="1" applyAlignment="1">
      <alignment horizontal="center"/>
    </xf>
    <xf numFmtId="9" fontId="5" fillId="2" borderId="6" xfId="2" applyFont="1" applyFill="1" applyBorder="1"/>
    <xf numFmtId="0" fontId="4" fillId="0" borderId="23" xfId="0" applyFont="1" applyBorder="1" applyAlignment="1">
      <alignment horizontal="center"/>
    </xf>
    <xf numFmtId="0" fontId="3" fillId="0" borderId="23" xfId="0" applyFont="1" applyBorder="1"/>
    <xf numFmtId="9" fontId="3" fillId="0" borderId="23" xfId="2" applyFont="1" applyBorder="1"/>
    <xf numFmtId="9" fontId="5" fillId="3" borderId="23" xfId="2" applyFont="1" applyFill="1" applyBorder="1"/>
    <xf numFmtId="0" fontId="3" fillId="0" borderId="24" xfId="0" applyFont="1" applyBorder="1"/>
    <xf numFmtId="164" fontId="3" fillId="0" borderId="16" xfId="0" applyNumberFormat="1" applyFont="1" applyBorder="1"/>
    <xf numFmtId="164" fontId="4" fillId="0" borderId="8" xfId="0" applyNumberFormat="1" applyFont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164" fontId="4" fillId="3" borderId="0" xfId="0" applyNumberFormat="1" applyFont="1" applyFill="1" applyBorder="1"/>
    <xf numFmtId="0" fontId="4" fillId="3" borderId="0" xfId="0" applyFont="1" applyFill="1" applyBorder="1" applyAlignment="1">
      <alignment horizontal="left"/>
    </xf>
    <xf numFmtId="8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0" borderId="13" xfId="0" applyFont="1" applyBorder="1"/>
    <xf numFmtId="165" fontId="7" fillId="0" borderId="18" xfId="3" applyNumberFormat="1" applyFont="1" applyFill="1" applyBorder="1" applyAlignment="1">
      <alignment horizontal="right"/>
    </xf>
    <xf numFmtId="165" fontId="3" fillId="0" borderId="18" xfId="3" applyNumberFormat="1" applyFont="1" applyFill="1" applyBorder="1" applyAlignment="1">
      <alignment horizontal="right"/>
    </xf>
    <xf numFmtId="9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8" fontId="8" fillId="0" borderId="0" xfId="0" applyNumberFormat="1" applyFont="1" applyBorder="1" applyAlignment="1">
      <alignment horizontal="right"/>
    </xf>
    <xf numFmtId="9" fontId="3" fillId="0" borderId="12" xfId="0" applyNumberFormat="1" applyFont="1" applyBorder="1"/>
    <xf numFmtId="164" fontId="3" fillId="0" borderId="0" xfId="0" applyNumberFormat="1" applyFont="1" applyBorder="1" applyAlignment="1">
      <alignment horizontal="right" vertical="center"/>
    </xf>
    <xf numFmtId="0" fontId="2" fillId="2" borderId="18" xfId="3" applyBorder="1" applyAlignment="1">
      <alignment horizontal="center"/>
    </xf>
    <xf numFmtId="0" fontId="2" fillId="2" borderId="21" xfId="3" applyBorder="1" applyAlignment="1">
      <alignment horizontal="center"/>
    </xf>
    <xf numFmtId="0" fontId="2" fillId="2" borderId="22" xfId="3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Ausgabe" xfId="3" builtinId="21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1"/>
  <sheetViews>
    <sheetView tabSelected="1" topLeftCell="A13" zoomScale="96" zoomScaleNormal="96" workbookViewId="0">
      <selection activeCell="F32" sqref="F32"/>
    </sheetView>
  </sheetViews>
  <sheetFormatPr baseColWidth="10" defaultRowHeight="14.25"/>
  <cols>
    <col min="1" max="2" width="11.42578125" style="1"/>
    <col min="3" max="3" width="14.140625" style="1" customWidth="1"/>
    <col min="4" max="4" width="47.85546875" style="1" customWidth="1"/>
    <col min="5" max="5" width="25.28515625" style="1" customWidth="1"/>
    <col min="6" max="6" width="19.5703125" style="1" customWidth="1"/>
    <col min="7" max="16384" width="11.42578125" style="1"/>
  </cols>
  <sheetData>
    <row r="2" spans="1:9">
      <c r="A2" s="25"/>
      <c r="B2" s="26"/>
      <c r="C2" s="26"/>
      <c r="D2" s="26"/>
      <c r="E2" s="26"/>
      <c r="F2" s="26"/>
      <c r="G2" s="27"/>
    </row>
    <row r="3" spans="1:9" ht="18">
      <c r="A3" s="42" t="s">
        <v>31</v>
      </c>
      <c r="B3" s="29"/>
      <c r="C3" s="29"/>
      <c r="D3" s="29"/>
      <c r="E3" s="29"/>
      <c r="F3" s="29"/>
      <c r="G3" s="4"/>
    </row>
    <row r="4" spans="1:9">
      <c r="A4" s="28"/>
      <c r="B4" s="29"/>
      <c r="C4" s="29"/>
      <c r="D4" s="29"/>
      <c r="E4" s="29"/>
      <c r="F4" s="29"/>
      <c r="G4" s="4"/>
    </row>
    <row r="5" spans="1:9" ht="15">
      <c r="A5" s="33" t="s">
        <v>0</v>
      </c>
      <c r="B5" s="29"/>
      <c r="C5" s="29"/>
      <c r="D5" s="34" t="s">
        <v>10</v>
      </c>
      <c r="E5" s="29"/>
      <c r="F5" s="29"/>
      <c r="G5" s="4"/>
    </row>
    <row r="6" spans="1:9" ht="15">
      <c r="A6" s="33" t="s">
        <v>1</v>
      </c>
      <c r="B6" s="29"/>
      <c r="C6" s="29"/>
      <c r="D6" s="34" t="s">
        <v>20</v>
      </c>
      <c r="E6" s="29"/>
      <c r="F6" s="29"/>
      <c r="G6" s="4"/>
    </row>
    <row r="7" spans="1:9" ht="15">
      <c r="A7" s="28"/>
      <c r="B7" s="29"/>
      <c r="C7" s="29"/>
      <c r="D7" s="34" t="s">
        <v>32</v>
      </c>
      <c r="E7" s="29"/>
      <c r="F7" s="29"/>
      <c r="G7" s="4"/>
    </row>
    <row r="8" spans="1:9">
      <c r="A8" s="43"/>
      <c r="B8" s="16"/>
      <c r="C8" s="16"/>
      <c r="D8" s="16"/>
      <c r="E8" s="16"/>
      <c r="F8" s="16"/>
      <c r="G8" s="17"/>
    </row>
    <row r="9" spans="1:9">
      <c r="A9" s="44"/>
      <c r="B9" s="45"/>
      <c r="C9" s="45"/>
      <c r="D9" s="45"/>
      <c r="E9" s="45"/>
      <c r="F9" s="45"/>
      <c r="G9" s="18"/>
    </row>
    <row r="10" spans="1:9" ht="20.100000000000001" customHeight="1">
      <c r="A10" s="33" t="s">
        <v>2</v>
      </c>
      <c r="B10" s="29"/>
      <c r="C10" s="29"/>
      <c r="D10" s="88"/>
      <c r="E10" s="89"/>
      <c r="F10" s="90"/>
      <c r="G10" s="6"/>
      <c r="H10"/>
      <c r="I10" s="2"/>
    </row>
    <row r="11" spans="1:9">
      <c r="A11" s="28"/>
      <c r="B11" s="29"/>
      <c r="C11" s="29"/>
      <c r="D11" s="29"/>
      <c r="E11" s="29"/>
      <c r="F11" s="29"/>
      <c r="G11" s="4"/>
    </row>
    <row r="12" spans="1:9">
      <c r="A12" s="28"/>
      <c r="B12" s="29"/>
      <c r="C12" s="29"/>
      <c r="D12" s="29"/>
      <c r="E12" s="29"/>
      <c r="F12" s="29"/>
      <c r="G12" s="4"/>
    </row>
    <row r="13" spans="1:9" ht="15">
      <c r="A13" s="28" t="s">
        <v>33</v>
      </c>
      <c r="B13" s="29"/>
      <c r="C13" s="29"/>
      <c r="D13" s="39"/>
      <c r="E13" s="49">
        <v>1368731.05</v>
      </c>
      <c r="F13" s="29"/>
      <c r="G13" s="4"/>
    </row>
    <row r="14" spans="1:9" ht="15">
      <c r="A14" s="28"/>
      <c r="B14" s="29"/>
      <c r="C14" s="29"/>
      <c r="D14" s="39" t="s">
        <v>12</v>
      </c>
      <c r="E14" s="49">
        <v>0</v>
      </c>
      <c r="F14" s="29"/>
      <c r="G14" s="4"/>
    </row>
    <row r="15" spans="1:9" ht="15">
      <c r="A15" s="28"/>
      <c r="B15" s="29"/>
      <c r="C15" s="29"/>
      <c r="D15" s="39" t="s">
        <v>13</v>
      </c>
      <c r="E15" s="49">
        <f>SUM(E13+E14)</f>
        <v>1368731.05</v>
      </c>
      <c r="F15" s="29"/>
      <c r="G15" s="4"/>
    </row>
    <row r="16" spans="1:9">
      <c r="A16" s="30"/>
      <c r="B16" s="3"/>
      <c r="C16" s="3"/>
      <c r="D16" s="3"/>
      <c r="E16" s="3"/>
      <c r="F16" s="3"/>
      <c r="G16" s="5"/>
    </row>
    <row r="17" spans="1:7">
      <c r="A17" s="28"/>
      <c r="B17" s="29"/>
      <c r="C17" s="29"/>
      <c r="D17" s="29"/>
      <c r="E17" s="29"/>
      <c r="F17" s="29"/>
      <c r="G17" s="4"/>
    </row>
    <row r="18" spans="1:7" ht="15">
      <c r="A18" s="28"/>
      <c r="B18" s="29"/>
      <c r="C18" s="29"/>
      <c r="D18" s="29" t="s">
        <v>21</v>
      </c>
      <c r="E18" s="59" t="s">
        <v>23</v>
      </c>
      <c r="F18" s="29"/>
      <c r="G18" s="4"/>
    </row>
    <row r="19" spans="1:7">
      <c r="A19" s="28"/>
      <c r="B19" s="29"/>
      <c r="C19" s="29"/>
      <c r="D19" s="29"/>
      <c r="E19" s="29"/>
      <c r="F19" s="29"/>
      <c r="G19" s="4"/>
    </row>
    <row r="20" spans="1:7" ht="15">
      <c r="A20" s="28"/>
      <c r="B20" s="29"/>
      <c r="C20" s="29"/>
      <c r="D20" s="29" t="s">
        <v>22</v>
      </c>
      <c r="E20" s="58" t="s">
        <v>24</v>
      </c>
      <c r="F20" s="29"/>
      <c r="G20" s="4"/>
    </row>
    <row r="21" spans="1:7">
      <c r="A21" s="28"/>
      <c r="B21" s="29"/>
      <c r="C21" s="29"/>
      <c r="D21" s="29"/>
      <c r="E21" s="29"/>
      <c r="F21" s="29"/>
      <c r="G21" s="4"/>
    </row>
    <row r="22" spans="1:7" ht="15">
      <c r="A22" s="28"/>
      <c r="B22" s="29"/>
      <c r="C22" s="29"/>
      <c r="D22" s="29" t="s">
        <v>25</v>
      </c>
      <c r="E22" s="46">
        <v>0</v>
      </c>
      <c r="F22" s="29"/>
      <c r="G22" s="4"/>
    </row>
    <row r="23" spans="1:7">
      <c r="A23" s="30"/>
      <c r="B23" s="3"/>
      <c r="C23" s="3"/>
      <c r="D23" s="3"/>
      <c r="E23" s="3"/>
      <c r="F23" s="3"/>
      <c r="G23" s="5"/>
    </row>
    <row r="24" spans="1:7" ht="15">
      <c r="A24" s="31" t="s">
        <v>3</v>
      </c>
      <c r="B24" s="20"/>
      <c r="C24" s="20"/>
      <c r="D24" s="21" t="s">
        <v>19</v>
      </c>
      <c r="E24" s="21" t="s">
        <v>4</v>
      </c>
      <c r="F24" s="21" t="s">
        <v>5</v>
      </c>
      <c r="G24" s="22"/>
    </row>
    <row r="25" spans="1:7" ht="15">
      <c r="A25" s="33"/>
      <c r="B25" s="34"/>
      <c r="C25" s="34"/>
      <c r="D25" s="40"/>
      <c r="E25" s="40"/>
      <c r="F25" s="40"/>
      <c r="G25" s="35"/>
    </row>
    <row r="26" spans="1:7" ht="15">
      <c r="A26" s="84">
        <v>4</v>
      </c>
      <c r="B26" s="34"/>
      <c r="C26" s="34"/>
      <c r="D26" s="83">
        <v>0.03</v>
      </c>
      <c r="E26" s="66">
        <v>0</v>
      </c>
      <c r="F26" s="85">
        <f>E22*E26</f>
        <v>0</v>
      </c>
      <c r="G26" s="35"/>
    </row>
    <row r="27" spans="1:7" ht="15">
      <c r="A27" s="65">
        <v>5</v>
      </c>
      <c r="B27" s="7"/>
      <c r="C27" s="7"/>
      <c r="D27" s="8">
        <v>0.25</v>
      </c>
      <c r="E27" s="66">
        <v>0</v>
      </c>
      <c r="F27" s="9">
        <f>E22*E27</f>
        <v>0</v>
      </c>
      <c r="G27" s="10"/>
    </row>
    <row r="28" spans="1:7" ht="15">
      <c r="A28" s="65">
        <v>6</v>
      </c>
      <c r="B28" s="7"/>
      <c r="C28" s="7"/>
      <c r="D28" s="8">
        <v>0.1</v>
      </c>
      <c r="E28" s="66">
        <v>0</v>
      </c>
      <c r="F28" s="9">
        <f>E22*E28</f>
        <v>0</v>
      </c>
      <c r="G28" s="10"/>
    </row>
    <row r="29" spans="1:7" ht="15">
      <c r="A29" s="65">
        <v>7</v>
      </c>
      <c r="B29" s="7"/>
      <c r="C29" s="7"/>
      <c r="D29" s="8">
        <v>0.04</v>
      </c>
      <c r="E29" s="66">
        <v>0</v>
      </c>
      <c r="F29" s="9">
        <f>E22*E29</f>
        <v>0</v>
      </c>
      <c r="G29" s="10"/>
    </row>
    <row r="30" spans="1:7" ht="15">
      <c r="A30" s="65">
        <v>8</v>
      </c>
      <c r="B30" s="7"/>
      <c r="C30" s="7"/>
      <c r="D30" s="8">
        <v>0.32</v>
      </c>
      <c r="E30" s="66">
        <v>0</v>
      </c>
      <c r="F30" s="9">
        <f>E22*E30</f>
        <v>0</v>
      </c>
      <c r="G30" s="10"/>
    </row>
    <row r="31" spans="1:7" ht="15">
      <c r="A31" s="67">
        <v>9</v>
      </c>
      <c r="B31" s="68"/>
      <c r="C31" s="68"/>
      <c r="D31" s="69">
        <v>0.02</v>
      </c>
      <c r="E31" s="70">
        <v>0</v>
      </c>
      <c r="F31" s="64">
        <f>E22*E31</f>
        <v>0</v>
      </c>
      <c r="G31" s="10"/>
    </row>
    <row r="32" spans="1:7" ht="15">
      <c r="A32" s="25" t="s">
        <v>6</v>
      </c>
      <c r="B32" s="26"/>
      <c r="C32" s="26"/>
      <c r="D32" s="86">
        <f>SUM(D26:D31)</f>
        <v>0.76</v>
      </c>
      <c r="E32" s="48">
        <f>SUM(E26:E31)</f>
        <v>0</v>
      </c>
      <c r="F32" s="19">
        <f>SUM(F26:F31)</f>
        <v>0</v>
      </c>
      <c r="G32" s="10"/>
    </row>
    <row r="33" spans="1:7">
      <c r="A33" s="32"/>
      <c r="B33" s="11"/>
      <c r="C33" s="11"/>
      <c r="D33" s="12"/>
      <c r="E33" s="12"/>
      <c r="F33" s="13"/>
      <c r="G33" s="10"/>
    </row>
    <row r="34" spans="1:7" ht="15">
      <c r="A34" s="41" t="s">
        <v>7</v>
      </c>
      <c r="B34" s="11"/>
      <c r="C34" s="11"/>
      <c r="D34" s="11"/>
      <c r="E34" s="15">
        <v>0</v>
      </c>
      <c r="F34" s="19">
        <f>ROUND(F32*E34,2)</f>
        <v>0</v>
      </c>
      <c r="G34" s="10"/>
    </row>
    <row r="35" spans="1:7" ht="15">
      <c r="A35" s="47"/>
      <c r="B35" s="26"/>
      <c r="C35" s="26"/>
      <c r="D35" s="26"/>
      <c r="E35" s="48"/>
      <c r="F35" s="19"/>
      <c r="G35" s="71"/>
    </row>
    <row r="36" spans="1:7" ht="15">
      <c r="A36" s="25" t="s">
        <v>6</v>
      </c>
      <c r="B36" s="26"/>
      <c r="C36" s="26"/>
      <c r="D36" s="26"/>
      <c r="E36" s="48"/>
      <c r="F36" s="19">
        <f>SUM(F32+F34)</f>
        <v>0</v>
      </c>
      <c r="G36" s="27"/>
    </row>
    <row r="37" spans="1:7" ht="15">
      <c r="A37" s="25"/>
      <c r="B37" s="26"/>
      <c r="C37" s="26"/>
      <c r="D37" s="26"/>
      <c r="E37" s="48"/>
      <c r="F37" s="19"/>
      <c r="G37" s="14"/>
    </row>
    <row r="38" spans="1:7" ht="15">
      <c r="A38" s="47" t="s">
        <v>9</v>
      </c>
      <c r="B38" s="26"/>
      <c r="C38" s="26"/>
      <c r="D38" s="26"/>
      <c r="E38" s="15">
        <v>0</v>
      </c>
      <c r="F38" s="19">
        <f>ROUND(F36*E38,2)</f>
        <v>0</v>
      </c>
      <c r="G38" s="14"/>
    </row>
    <row r="39" spans="1:7" ht="15">
      <c r="A39" s="63"/>
      <c r="B39" s="11"/>
      <c r="C39" s="11"/>
      <c r="D39" s="11"/>
      <c r="E39" s="61"/>
      <c r="F39" s="19"/>
      <c r="G39" s="27"/>
    </row>
    <row r="40" spans="1:7" ht="15">
      <c r="A40" s="32" t="s">
        <v>6</v>
      </c>
      <c r="B40" s="11"/>
      <c r="C40" s="11"/>
      <c r="D40" s="11"/>
      <c r="E40" s="48"/>
      <c r="F40" s="19">
        <f>SUM(F36+F38)</f>
        <v>0</v>
      </c>
      <c r="G40" s="27"/>
    </row>
    <row r="41" spans="1:7">
      <c r="A41" s="32"/>
      <c r="B41" s="11"/>
      <c r="C41" s="11"/>
      <c r="D41" s="11"/>
      <c r="E41" s="26"/>
      <c r="F41" s="26"/>
      <c r="G41" s="27"/>
    </row>
    <row r="42" spans="1:7" ht="15">
      <c r="A42" s="41" t="s">
        <v>27</v>
      </c>
      <c r="B42" s="11"/>
      <c r="C42" s="11"/>
      <c r="D42" s="11"/>
      <c r="E42" s="60">
        <v>0</v>
      </c>
      <c r="F42" s="72">
        <f>ROUND(F40*E42,2)</f>
        <v>0</v>
      </c>
      <c r="G42" s="27"/>
    </row>
    <row r="43" spans="1:7">
      <c r="A43" s="25"/>
      <c r="B43" s="29"/>
      <c r="C43" s="29"/>
      <c r="D43" s="29"/>
      <c r="E43" s="26"/>
      <c r="F43" s="29"/>
      <c r="G43" s="27"/>
    </row>
    <row r="44" spans="1:7" ht="15">
      <c r="A44" s="32"/>
      <c r="B44" s="11"/>
      <c r="C44" s="11"/>
      <c r="D44" s="11"/>
      <c r="E44" s="63" t="s">
        <v>26</v>
      </c>
      <c r="F44" s="73">
        <f>SUM(F40-F42)</f>
        <v>0</v>
      </c>
      <c r="G44" s="27"/>
    </row>
    <row r="45" spans="1:7">
      <c r="A45" s="30"/>
      <c r="B45" s="3"/>
      <c r="C45" s="3"/>
      <c r="D45" s="3"/>
      <c r="E45" s="3"/>
      <c r="F45" s="3"/>
      <c r="G45" s="27"/>
    </row>
    <row r="46" spans="1:7" ht="15">
      <c r="A46" s="31" t="s">
        <v>8</v>
      </c>
      <c r="B46" s="20"/>
      <c r="C46" s="20"/>
      <c r="D46" s="20"/>
      <c r="E46" s="20"/>
      <c r="F46" s="20"/>
      <c r="G46" s="14"/>
    </row>
    <row r="47" spans="1:7">
      <c r="A47" s="28"/>
      <c r="B47" s="29"/>
      <c r="C47" s="29"/>
      <c r="D47" s="29" t="s">
        <v>8</v>
      </c>
      <c r="E47" s="29"/>
      <c r="F47" s="54" t="s">
        <v>11</v>
      </c>
      <c r="G47" s="4"/>
    </row>
    <row r="48" spans="1:7" ht="15">
      <c r="A48" s="91" t="s">
        <v>34</v>
      </c>
      <c r="B48" s="92"/>
      <c r="C48" s="93"/>
      <c r="D48" s="52">
        <v>0</v>
      </c>
      <c r="E48" s="29" t="s">
        <v>18</v>
      </c>
      <c r="F48" s="82">
        <f>D48*10</f>
        <v>0</v>
      </c>
      <c r="G48" s="14"/>
    </row>
    <row r="49" spans="1:7" ht="15">
      <c r="A49" s="94" t="s">
        <v>35</v>
      </c>
      <c r="B49" s="95"/>
      <c r="C49" s="96"/>
      <c r="D49" s="52">
        <v>0</v>
      </c>
      <c r="E49" s="29" t="s">
        <v>18</v>
      </c>
      <c r="F49" s="81">
        <f>D49*10</f>
        <v>0</v>
      </c>
      <c r="G49" s="5"/>
    </row>
    <row r="50" spans="1:7" ht="15">
      <c r="A50" s="94" t="s">
        <v>36</v>
      </c>
      <c r="B50" s="95"/>
      <c r="C50" s="96"/>
      <c r="D50" s="53">
        <v>0</v>
      </c>
      <c r="E50" s="29" t="s">
        <v>18</v>
      </c>
      <c r="F50" s="81">
        <f>D50*10</f>
        <v>0</v>
      </c>
      <c r="G50" s="22"/>
    </row>
    <row r="51" spans="1:7" ht="15">
      <c r="A51" s="94" t="s">
        <v>30</v>
      </c>
      <c r="B51" s="95"/>
      <c r="C51" s="96"/>
      <c r="D51" s="53">
        <v>0</v>
      </c>
      <c r="E51" s="29" t="s">
        <v>18</v>
      </c>
      <c r="F51" s="81">
        <f>D51*10</f>
        <v>0</v>
      </c>
      <c r="G51" s="22"/>
    </row>
    <row r="52" spans="1:7" ht="15">
      <c r="A52" s="36"/>
      <c r="B52" s="37"/>
      <c r="C52" s="37"/>
      <c r="D52" s="38"/>
      <c r="E52" s="29"/>
      <c r="F52" s="50"/>
      <c r="G52" s="4"/>
    </row>
    <row r="53" spans="1:7" ht="15">
      <c r="A53" s="28"/>
      <c r="B53" s="29"/>
      <c r="C53" s="29"/>
      <c r="D53" s="29"/>
      <c r="E53" s="23" t="s">
        <v>14</v>
      </c>
      <c r="F53" s="24">
        <f>SUM(F48:F51)</f>
        <v>0</v>
      </c>
      <c r="G53" s="51"/>
    </row>
    <row r="54" spans="1:7" ht="16.5" customHeight="1">
      <c r="A54" s="31" t="s">
        <v>37</v>
      </c>
      <c r="B54" s="20"/>
      <c r="C54" s="20"/>
      <c r="D54" s="20"/>
      <c r="E54" s="20"/>
      <c r="F54" s="20"/>
      <c r="G54" s="51"/>
    </row>
    <row r="55" spans="1:7" ht="16.5" customHeight="1">
      <c r="A55" s="47"/>
      <c r="B55" s="62"/>
      <c r="C55" s="62"/>
      <c r="D55" s="62"/>
      <c r="E55" s="62"/>
      <c r="F55" s="62"/>
      <c r="G55" s="51"/>
    </row>
    <row r="56" spans="1:7" ht="15">
      <c r="A56" s="97"/>
      <c r="B56" s="98"/>
      <c r="C56" s="99"/>
      <c r="D56" s="55">
        <v>0</v>
      </c>
      <c r="E56" s="39" t="s">
        <v>15</v>
      </c>
      <c r="F56" s="87">
        <f>D56</f>
        <v>0</v>
      </c>
      <c r="G56" s="4"/>
    </row>
    <row r="57" spans="1:7" ht="15">
      <c r="A57" s="56"/>
      <c r="B57" s="57"/>
      <c r="C57" s="57"/>
      <c r="D57" s="38"/>
      <c r="E57" s="39"/>
      <c r="F57" s="39"/>
      <c r="G57" s="4"/>
    </row>
    <row r="58" spans="1:7" ht="15">
      <c r="A58" s="28"/>
      <c r="B58" s="29"/>
      <c r="C58" s="29"/>
      <c r="D58" s="29"/>
      <c r="E58" s="23" t="s">
        <v>16</v>
      </c>
      <c r="F58" s="24">
        <f>F56</f>
        <v>0</v>
      </c>
      <c r="G58" s="22"/>
    </row>
    <row r="59" spans="1:7" ht="15">
      <c r="A59" s="28"/>
      <c r="B59" s="29"/>
      <c r="C59" s="29"/>
      <c r="D59" s="29"/>
      <c r="E59" s="29"/>
      <c r="F59" s="29"/>
      <c r="G59" s="80"/>
    </row>
    <row r="60" spans="1:7">
      <c r="A60" s="29"/>
      <c r="B60" s="29"/>
      <c r="C60" s="29"/>
      <c r="D60" s="29"/>
      <c r="E60" s="29"/>
      <c r="F60" s="29"/>
      <c r="G60" s="4"/>
    </row>
    <row r="61" spans="1:7" ht="15">
      <c r="A61" s="29"/>
      <c r="B61" s="29"/>
      <c r="C61" s="29"/>
      <c r="D61" s="74" t="s">
        <v>17</v>
      </c>
      <c r="E61" s="75"/>
      <c r="F61" s="76">
        <f>SUM(F44,F53,F58)</f>
        <v>0</v>
      </c>
      <c r="G61" s="4"/>
    </row>
    <row r="62" spans="1:7">
      <c r="A62" s="29"/>
      <c r="B62" s="29"/>
      <c r="C62" s="29"/>
      <c r="D62" s="29"/>
      <c r="E62" s="29"/>
      <c r="F62" s="29"/>
      <c r="G62" s="4"/>
    </row>
    <row r="63" spans="1:7" ht="15">
      <c r="A63" s="29"/>
      <c r="B63" s="29"/>
      <c r="C63" s="29"/>
      <c r="D63" s="77" t="s">
        <v>28</v>
      </c>
      <c r="E63" s="75"/>
      <c r="F63" s="78">
        <f>ROUND(F61*0.19,2)</f>
        <v>0</v>
      </c>
      <c r="G63" s="4"/>
    </row>
    <row r="64" spans="1:7">
      <c r="A64" s="29"/>
      <c r="B64" s="29"/>
      <c r="C64" s="29"/>
      <c r="D64" s="29"/>
      <c r="E64" s="29"/>
      <c r="F64" s="29"/>
      <c r="G64" s="29"/>
    </row>
    <row r="65" spans="1:7" ht="15">
      <c r="A65" s="29"/>
      <c r="B65" s="29"/>
      <c r="C65" s="29"/>
      <c r="D65" s="77" t="s">
        <v>29</v>
      </c>
      <c r="E65" s="75"/>
      <c r="F65" s="79">
        <f>F61+F63</f>
        <v>0</v>
      </c>
      <c r="G65" s="29"/>
    </row>
    <row r="66" spans="1:7">
      <c r="A66" s="29"/>
      <c r="B66" s="29"/>
      <c r="C66" s="29"/>
      <c r="D66" s="29"/>
      <c r="E66" s="29"/>
      <c r="F66" s="29"/>
      <c r="G66" s="29"/>
    </row>
    <row r="67" spans="1:7">
      <c r="A67" s="29"/>
      <c r="B67" s="29"/>
      <c r="C67" s="29"/>
      <c r="D67" s="29"/>
      <c r="E67" s="29"/>
      <c r="F67" s="29"/>
      <c r="G67" s="29"/>
    </row>
    <row r="68" spans="1:7">
      <c r="G68" s="29"/>
    </row>
    <row r="69" spans="1:7">
      <c r="G69" s="29"/>
    </row>
    <row r="70" spans="1:7">
      <c r="G70" s="29"/>
    </row>
    <row r="71" spans="1:7">
      <c r="G71" s="29"/>
    </row>
  </sheetData>
  <mergeCells count="6">
    <mergeCell ref="D10:F10"/>
    <mergeCell ref="A48:C48"/>
    <mergeCell ref="A49:C49"/>
    <mergeCell ref="A50:C50"/>
    <mergeCell ref="A56:C56"/>
    <mergeCell ref="A51:C51"/>
  </mergeCells>
  <pageMargins left="0.7" right="0.7" top="0.78740157499999996" bottom="0.78740157499999996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Angebotsformblatt</vt:lpstr>
      <vt:lpstr>Tabelle1</vt:lpstr>
      <vt:lpstr>Angebotsformblatt!Druckbereich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Brand-Le Maire, Miriam</cp:lastModifiedBy>
  <cp:lastPrinted>2023-05-16T08:07:55Z</cp:lastPrinted>
  <dcterms:created xsi:type="dcterms:W3CDTF">2017-03-21T09:32:55Z</dcterms:created>
  <dcterms:modified xsi:type="dcterms:W3CDTF">2025-12-15T10:44:18Z</dcterms:modified>
</cp:coreProperties>
</file>