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hidePivotFieldList="1" defaultThemeVersion="124226"/>
  <xr:revisionPtr revIDLastSave="0" documentId="13_ncr:1_{1BBCB8BC-5EFD-4E4D-8CBE-B63BBFDE0A9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lächen D-L-S 7 Geb.3 Ärztl. D" sheetId="1" r:id="rId1"/>
  </sheets>
  <definedNames>
    <definedName name="_xlnm._FilterDatabase" localSheetId="0" hidden="1">'Flächen D-L-S 7 Geb.3 Ärztl. D'!$A$1:$M$37</definedName>
    <definedName name="_xlnm.Print_Area" localSheetId="0">'Flächen D-L-S 7 Geb.3 Ärztl. D'!$A$1:$T$40</definedName>
  </definedNames>
  <calcPr calcId="191029"/>
  <pivotCaches>
    <pivotCache cacheId="2" r:id="rId2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39" i="1" l="1"/>
  <c r="S16" i="1" l="1"/>
</calcChain>
</file>

<file path=xl/sharedStrings.xml><?xml version="1.0" encoding="utf-8"?>
<sst xmlns="http://schemas.openxmlformats.org/spreadsheetml/2006/main" count="375" uniqueCount="98">
  <si>
    <t>Etage</t>
  </si>
  <si>
    <t>Bodenart</t>
  </si>
  <si>
    <t>Nutzungsart</t>
  </si>
  <si>
    <t>EG</t>
  </si>
  <si>
    <t>Fliesen</t>
  </si>
  <si>
    <t>Büro</t>
  </si>
  <si>
    <t>Dusche Herren</t>
  </si>
  <si>
    <t>Dusche Damen</t>
  </si>
  <si>
    <t>Gebäude</t>
  </si>
  <si>
    <t>Raum-Nr.</t>
  </si>
  <si>
    <t>01</t>
  </si>
  <si>
    <t>02</t>
  </si>
  <si>
    <t>03</t>
  </si>
  <si>
    <t>06</t>
  </si>
  <si>
    <t>07</t>
  </si>
  <si>
    <t>08</t>
  </si>
  <si>
    <t>22</t>
  </si>
  <si>
    <t>25</t>
  </si>
  <si>
    <t>26</t>
  </si>
  <si>
    <t>27</t>
  </si>
  <si>
    <t>28</t>
  </si>
  <si>
    <t>5 x Woche</t>
  </si>
  <si>
    <t>1 x Monat</t>
  </si>
  <si>
    <t>2 x Woche</t>
  </si>
  <si>
    <t>1 x Woche</t>
  </si>
  <si>
    <t>m²</t>
  </si>
  <si>
    <t>Umkleide</t>
  </si>
  <si>
    <t>Fläche nach Raumart</t>
  </si>
  <si>
    <t>WC</t>
  </si>
  <si>
    <t>Gesamt</t>
  </si>
  <si>
    <t>Gesamtfläche in m²</t>
  </si>
  <si>
    <t>Lino</t>
  </si>
  <si>
    <t>Behandlung 2</t>
  </si>
  <si>
    <t>Behandlung 1</t>
  </si>
  <si>
    <t>Wartezimmer</t>
  </si>
  <si>
    <t>Anmeldung</t>
  </si>
  <si>
    <t>WC/Wasch</t>
  </si>
  <si>
    <t>Flur Behandlungsbereich Sani</t>
  </si>
  <si>
    <t>Büro Arzt</t>
  </si>
  <si>
    <t>Büro Apotheke</t>
  </si>
  <si>
    <t>26 A</t>
  </si>
  <si>
    <t>Apotheke</t>
  </si>
  <si>
    <t>Flur Verwaltungsbereich Sani</t>
  </si>
  <si>
    <t>27 A</t>
  </si>
  <si>
    <t>Sozialraum/Besprechung</t>
  </si>
  <si>
    <t>Teeküche Sani</t>
  </si>
  <si>
    <t>29</t>
  </si>
  <si>
    <t>Archiv Arztsachen</t>
  </si>
  <si>
    <t>30</t>
  </si>
  <si>
    <t>31</t>
  </si>
  <si>
    <t>53</t>
  </si>
  <si>
    <t>54</t>
  </si>
  <si>
    <t>55</t>
  </si>
  <si>
    <t>Umkleide Sani</t>
  </si>
  <si>
    <t>56</t>
  </si>
  <si>
    <t>57</t>
  </si>
  <si>
    <t>58</t>
  </si>
  <si>
    <t>WC/Wasch Damen</t>
  </si>
  <si>
    <t>59</t>
  </si>
  <si>
    <t>WC/Wasch Herren</t>
  </si>
  <si>
    <t>60</t>
  </si>
  <si>
    <t>Vorraum WC/Wasch Herren</t>
  </si>
  <si>
    <t>61</t>
  </si>
  <si>
    <t>Dusche</t>
  </si>
  <si>
    <t>62</t>
  </si>
  <si>
    <t>63</t>
  </si>
  <si>
    <t>64</t>
  </si>
  <si>
    <t>65</t>
  </si>
  <si>
    <t>65 A</t>
  </si>
  <si>
    <t>Sehtest</t>
  </si>
  <si>
    <t>66</t>
  </si>
  <si>
    <t>Labor</t>
  </si>
  <si>
    <t>67</t>
  </si>
  <si>
    <t>Therapie</t>
  </si>
  <si>
    <t>Fußabstreifer Eingangsbereiche</t>
  </si>
  <si>
    <t>4 x Jahr</t>
  </si>
  <si>
    <t>2 X Woche</t>
  </si>
  <si>
    <t>Zeilenbeschriftungen</t>
  </si>
  <si>
    <t>(Leer)</t>
  </si>
  <si>
    <t>Gesamtergebnis</t>
  </si>
  <si>
    <t>Summe von m²</t>
  </si>
  <si>
    <t>Anmeldung/ Wartezimmer</t>
  </si>
  <si>
    <t>Behandlung/ Therapie/ Sehtest</t>
  </si>
  <si>
    <t>Flur</t>
  </si>
  <si>
    <t>Büro/ Büro Arzt/ Büro Apotheke</t>
  </si>
  <si>
    <t>Umkleide/ Umkleide Sani</t>
  </si>
  <si>
    <t>gemäß LB
Nr. 5.1 - 5.3</t>
  </si>
  <si>
    <t>gemäß LB
Nr. 5.4 u. 4.3</t>
  </si>
  <si>
    <t>gemäß LB
Nr. 4.1 - 4.2</t>
  </si>
  <si>
    <t>gemäß LB
Nr. 6.1</t>
  </si>
  <si>
    <t>gemäß LB
Nr. 6.2</t>
  </si>
  <si>
    <t>gemäß LB
Nr. 7.1 - 7.4</t>
  </si>
  <si>
    <t>gemäß LB
Nr. 7.5</t>
  </si>
  <si>
    <t>4x Jahr</t>
  </si>
  <si>
    <t>01 + 02 + 03 + 06</t>
  </si>
  <si>
    <t>gemäß LB
Nr. 10</t>
  </si>
  <si>
    <t>OHNE Fensterflächen</t>
  </si>
  <si>
    <r>
      <rPr>
        <u/>
        <sz val="11"/>
        <rFont val="Calibri"/>
        <family val="2"/>
        <scheme val="minor"/>
      </rPr>
      <t>Fensterflächen</t>
    </r>
    <r>
      <rPr>
        <sz val="11"/>
        <rFont val="Calibri"/>
        <family val="2"/>
        <scheme val="minor"/>
      </rPr>
      <t xml:space="preserve"> in den Behandlungsräumen, Anmeldung und Wartezimmer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</si>
</sst>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-* #,##0.00\ _D_M_-;\-* #,##0.00\ _D_M_-;_-* &quot;-&quot;??\ _D_M_-;_-@_-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Times New Roman"/>
      <family val="1"/>
    </font>
    <font>
      <sz val="11"/>
      <name val="Calibri"/>
      <family val="2"/>
      <scheme val="minor"/>
    </font>
    <font>
      <u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/>
    <xf numFmtId="0" fontId="1" fillId="0" borderId="0"/>
    <xf numFmtId="0" fontId="7" fillId="0" borderId="0"/>
    <xf numFmtId="165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42">
    <xf numFmtId="0" fontId="0" fillId="0" borderId="0" xfId="0"/>
    <xf numFmtId="0" fontId="5" fillId="2" borderId="1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left" vertical="center"/>
    </xf>
    <xf numFmtId="4" fontId="5" fillId="2" borderId="1" xfId="0" applyNumberFormat="1" applyFont="1" applyFill="1" applyBorder="1" applyAlignment="1" applyProtection="1">
      <alignment horizontal="right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5" fillId="0" borderId="2" xfId="0" applyFont="1" applyBorder="1" applyProtection="1"/>
    <xf numFmtId="0" fontId="5" fillId="0" borderId="3" xfId="0" applyFont="1" applyBorder="1" applyProtection="1"/>
    <xf numFmtId="4" fontId="5" fillId="2" borderId="1" xfId="0" applyNumberFormat="1" applyFont="1" applyFill="1" applyBorder="1" applyAlignment="1" applyProtection="1">
      <alignment horizontal="right" vertical="center"/>
    </xf>
    <xf numFmtId="0" fontId="6" fillId="0" borderId="0" xfId="0" applyFont="1" applyProtection="1"/>
    <xf numFmtId="0" fontId="0" fillId="0" borderId="0" xfId="0" pivotButton="1" applyProtection="1"/>
    <xf numFmtId="0" fontId="0" fillId="0" borderId="0" xfId="0" applyProtection="1"/>
    <xf numFmtId="0" fontId="0" fillId="4" borderId="1" xfId="0" applyFont="1" applyFill="1" applyBorder="1" applyAlignment="1" applyProtection="1">
      <alignment horizontal="center"/>
    </xf>
    <xf numFmtId="0" fontId="8" fillId="0" borderId="1" xfId="0" applyFont="1" applyBorder="1" applyAlignment="1" applyProtection="1">
      <alignment horizontal="center"/>
    </xf>
    <xf numFmtId="49" fontId="8" fillId="0" borderId="1" xfId="0" applyNumberFormat="1" applyFont="1" applyBorder="1" applyAlignment="1" applyProtection="1">
      <alignment horizontal="center"/>
    </xf>
    <xf numFmtId="0" fontId="8" fillId="0" borderId="1" xfId="0" applyFont="1" applyBorder="1" applyAlignment="1" applyProtection="1">
      <alignment horizontal="left"/>
    </xf>
    <xf numFmtId="4" fontId="8" fillId="0" borderId="1" xfId="0" applyNumberFormat="1" applyFont="1" applyBorder="1" applyAlignment="1" applyProtection="1">
      <alignment horizontal="right"/>
    </xf>
    <xf numFmtId="0" fontId="0" fillId="0" borderId="1" xfId="0" applyFont="1" applyBorder="1" applyAlignment="1" applyProtection="1">
      <alignment horizontal="center"/>
    </xf>
    <xf numFmtId="0" fontId="0" fillId="0" borderId="1" xfId="0" applyFont="1" applyFill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 vertical="center"/>
    </xf>
    <xf numFmtId="0" fontId="0" fillId="0" borderId="0" xfId="0" applyFont="1" applyProtection="1"/>
    <xf numFmtId="0" fontId="0" fillId="0" borderId="1" xfId="0" applyFont="1" applyFill="1" applyBorder="1" applyProtection="1"/>
    <xf numFmtId="4" fontId="0" fillId="0" borderId="1" xfId="0" applyNumberFormat="1" applyFont="1" applyBorder="1" applyAlignment="1" applyProtection="1">
      <alignment horizontal="right"/>
    </xf>
    <xf numFmtId="0" fontId="0" fillId="0" borderId="0" xfId="0" applyAlignment="1" applyProtection="1">
      <alignment horizontal="left"/>
    </xf>
    <xf numFmtId="0" fontId="0" fillId="0" borderId="0" xfId="0" applyNumberFormat="1" applyProtection="1"/>
    <xf numFmtId="0" fontId="8" fillId="3" borderId="1" xfId="0" applyFont="1" applyFill="1" applyBorder="1" applyAlignment="1" applyProtection="1">
      <alignment horizontal="center"/>
    </xf>
    <xf numFmtId="0" fontId="0" fillId="0" borderId="0" xfId="0" applyAlignment="1" applyProtection="1">
      <alignment horizontal="left" indent="1"/>
    </xf>
    <xf numFmtId="0" fontId="0" fillId="0" borderId="1" xfId="0" applyFont="1" applyBorder="1" applyProtection="1"/>
    <xf numFmtId="0" fontId="0" fillId="0" borderId="0" xfId="0" applyFont="1" applyBorder="1" applyProtection="1"/>
    <xf numFmtId="4" fontId="0" fillId="0" borderId="0" xfId="0" applyNumberFormat="1" applyFont="1" applyBorder="1" applyAlignment="1" applyProtection="1">
      <alignment horizontal="right"/>
    </xf>
    <xf numFmtId="4" fontId="0" fillId="0" borderId="0" xfId="0" applyNumberFormat="1" applyFont="1" applyAlignment="1" applyProtection="1">
      <alignment horizontal="right"/>
    </xf>
    <xf numFmtId="0" fontId="2" fillId="0" borderId="0" xfId="0" applyFont="1" applyProtection="1"/>
    <xf numFmtId="4" fontId="2" fillId="0" borderId="0" xfId="0" applyNumberFormat="1" applyFont="1" applyAlignment="1" applyProtection="1">
      <alignment horizontal="right"/>
    </xf>
    <xf numFmtId="0" fontId="2" fillId="0" borderId="0" xfId="0" applyFont="1" applyAlignment="1" applyProtection="1">
      <alignment horizontal="center"/>
    </xf>
    <xf numFmtId="0" fontId="2" fillId="0" borderId="0" xfId="0" applyFont="1" applyAlignment="1" applyProtection="1">
      <alignment horizontal="left"/>
    </xf>
    <xf numFmtId="0" fontId="2" fillId="0" borderId="0" xfId="0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left" vertical="center" wrapText="1"/>
    </xf>
    <xf numFmtId="4" fontId="3" fillId="0" borderId="1" xfId="0" applyNumberFormat="1" applyFont="1" applyBorder="1" applyAlignment="1" applyProtection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16" fontId="5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 applyProtection="1">
      <alignment horizontal="center" wrapText="1"/>
    </xf>
    <xf numFmtId="49" fontId="8" fillId="0" borderId="1" xfId="0" applyNumberFormat="1" applyFont="1" applyBorder="1" applyAlignment="1" applyProtection="1">
      <alignment horizontal="center" wrapText="1"/>
    </xf>
    <xf numFmtId="4" fontId="8" fillId="0" borderId="1" xfId="0" applyNumberFormat="1" applyFont="1" applyFill="1" applyBorder="1" applyAlignment="1" applyProtection="1">
      <alignment horizontal="right"/>
    </xf>
  </cellXfs>
  <cellStyles count="8">
    <cellStyle name="Komma 2" xfId="3" xr:uid="{00000000-0005-0000-0000-000000000000}"/>
    <cellStyle name="Komma 3" xfId="6" xr:uid="{00000000-0005-0000-0000-000001000000}"/>
    <cellStyle name="Standard" xfId="0" builtinId="0"/>
    <cellStyle name="Standard 2" xfId="2" xr:uid="{00000000-0005-0000-0000-000003000000}"/>
    <cellStyle name="Standard 3" xfId="5" xr:uid="{00000000-0005-0000-0000-000004000000}"/>
    <cellStyle name="Standard 4" xfId="1" xr:uid="{00000000-0005-0000-0000-000005000000}"/>
    <cellStyle name="Währung 2" xfId="7" xr:uid="{00000000-0005-0000-0000-000006000000}"/>
    <cellStyle name="Währung 3" xfId="4" xr:uid="{00000000-0005-0000-0000-000007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or" refreshedDate="44722.630657407404" createdVersion="6" refreshedVersion="6" minRefreshableVersion="3" recordCount="36" xr:uid="{00000000-000A-0000-FFFF-FFFF00000000}">
  <cacheSource type="worksheet">
    <worksheetSource ref="A1:M37" sheet="Flächen D-L-S 7 Geb.3 Ärztl. D"/>
  </cacheSource>
  <cacheFields count="13">
    <cacheField name="Gebäude" numFmtId="0">
      <sharedItems containsSemiMixedTypes="0" containsString="0" containsNumber="1" containsInteger="1" minValue="3" maxValue="3"/>
    </cacheField>
    <cacheField name="Etage" numFmtId="0">
      <sharedItems/>
    </cacheField>
    <cacheField name="Raum-Nr." numFmtId="49">
      <sharedItems containsBlank="1" containsMixedTypes="1" containsNumber="1" containsInteger="1" minValue="23" maxValue="24"/>
    </cacheField>
    <cacheField name="Bodenart" numFmtId="0">
      <sharedItems containsBlank="1"/>
    </cacheField>
    <cacheField name="m²" numFmtId="2">
      <sharedItems containsString="0" containsBlank="1" containsNumber="1" minValue="2.42" maxValue="98.68" count="24">
        <n v="17.829999999999998"/>
        <n v="24"/>
        <n v="18"/>
        <n v="23.57"/>
        <n v="3.8"/>
        <n v="50.29"/>
        <n v="17.52"/>
        <n v="20.48"/>
        <n v="18.670000000000002"/>
        <n v="69.28"/>
        <n v="12.05"/>
        <n v="12"/>
        <n v="11.48"/>
        <n v="17"/>
        <n v="6.37"/>
        <n v="6.03"/>
        <n v="3.42"/>
        <n v="2.42"/>
        <n v="11.46"/>
        <n v="16"/>
        <n v="28.19"/>
        <n v="9.82"/>
        <n v="98.68"/>
        <m/>
      </sharedItems>
    </cacheField>
    <cacheField name="Nutzungsart" numFmtId="0">
      <sharedItems containsBlank="1" count="27">
        <s v="Behandlung 2"/>
        <s v="Behandlung 1"/>
        <s v="Wartezimmer"/>
        <s v="Anmeldung"/>
        <s v="WC/Wasch"/>
        <s v="Flur Behandlungsbereich Sani"/>
        <s v="Büro"/>
        <s v="Büro Arzt"/>
        <s v="Büro Apotheke"/>
        <s v="Apotheke"/>
        <s v="Flur Verwaltungsbereich Sani"/>
        <s v="Sozialraum/Besprechung"/>
        <s v="Teeküche Sani"/>
        <s v="Archiv Arztsachen"/>
        <s v="Umkleide Sani"/>
        <s v="Dusche Herren"/>
        <s v="Dusche Damen"/>
        <s v="WC/Wasch Damen"/>
        <s v="WC/Wasch Herren"/>
        <s v="Vorraum WC/Wasch Herren"/>
        <s v="Dusche"/>
        <s v="Umkleide"/>
        <s v="Sehtest"/>
        <s v="Labor"/>
        <s v="Therapie"/>
        <m/>
        <s v="Fußabstreifer Eingangsbereiche"/>
      </sharedItems>
    </cacheField>
    <cacheField name="Nr. 5.1 - 5.3" numFmtId="0">
      <sharedItems containsBlank="1" count="6">
        <s v="5 x Woche"/>
        <s v="2 x Woche"/>
        <s v="1 x Woche"/>
        <s v="1 x Monat"/>
        <s v="4 x Jahr"/>
        <m/>
      </sharedItems>
    </cacheField>
    <cacheField name="Nr. 5.4 u. 4.3" numFmtId="0">
      <sharedItems containsBlank="1"/>
    </cacheField>
    <cacheField name="Nr. 4.1 - 4.2" numFmtId="0">
      <sharedItems containsBlank="1"/>
    </cacheField>
    <cacheField name="Nr. 6.1" numFmtId="0">
      <sharedItems containsBlank="1"/>
    </cacheField>
    <cacheField name="Nr. 6.2" numFmtId="0">
      <sharedItems containsBlank="1"/>
    </cacheField>
    <cacheField name="Nr. 7.1 - 7.4" numFmtId="0">
      <sharedItems containsBlank="1"/>
    </cacheField>
    <cacheField name="Nr. 7.5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6">
  <r>
    <n v="3"/>
    <s v="EG"/>
    <s v="01"/>
    <s v="Lino"/>
    <x v="0"/>
    <x v="0"/>
    <x v="0"/>
    <m/>
    <s v="5 x Woche"/>
    <s v="5 x Woche"/>
    <s v="4 x Jahr"/>
    <s v="5 x Woche"/>
    <m/>
  </r>
  <r>
    <n v="3"/>
    <s v="EG"/>
    <s v="02"/>
    <s v="Lino"/>
    <x v="1"/>
    <x v="1"/>
    <x v="0"/>
    <m/>
    <s v="5 x Woche"/>
    <s v="5 x Woche"/>
    <s v="4 x Jahr"/>
    <s v="5 x Woche"/>
    <m/>
  </r>
  <r>
    <n v="3"/>
    <s v="EG"/>
    <s v="03"/>
    <s v="Lino"/>
    <x v="2"/>
    <x v="2"/>
    <x v="0"/>
    <m/>
    <s v="5 x Woche"/>
    <s v="5 x Woche"/>
    <s v="4 x Jahr"/>
    <m/>
    <m/>
  </r>
  <r>
    <n v="3"/>
    <s v="EG"/>
    <s v="06"/>
    <s v="Lino"/>
    <x v="3"/>
    <x v="3"/>
    <x v="0"/>
    <m/>
    <s v="5 x Woche"/>
    <s v="5 x Woche"/>
    <s v="4 x Jahr"/>
    <m/>
    <m/>
  </r>
  <r>
    <n v="3"/>
    <s v="EG"/>
    <s v="07"/>
    <s v="Fliesen"/>
    <x v="4"/>
    <x v="4"/>
    <x v="0"/>
    <m/>
    <s v="5 x Woche"/>
    <s v="5 x Woche"/>
    <s v="4 x Jahr"/>
    <s v="5 x Woche"/>
    <m/>
  </r>
  <r>
    <n v="3"/>
    <s v="EG"/>
    <s v="08"/>
    <s v="Fliesen"/>
    <x v="4"/>
    <x v="4"/>
    <x v="0"/>
    <m/>
    <s v="5 x Woche"/>
    <s v="5 x Woche"/>
    <s v="4 x Jahr"/>
    <s v="5 x Woche"/>
    <m/>
  </r>
  <r>
    <n v="3"/>
    <s v="EG"/>
    <s v="22"/>
    <s v="Lino"/>
    <x v="5"/>
    <x v="5"/>
    <x v="0"/>
    <m/>
    <s v="5 x Woche"/>
    <s v="5 x Woche"/>
    <s v="4 x Jahr"/>
    <m/>
    <m/>
  </r>
  <r>
    <n v="3"/>
    <s v="EG"/>
    <n v="23"/>
    <s v="Lino"/>
    <x v="6"/>
    <x v="6"/>
    <x v="1"/>
    <m/>
    <s v="2 x Woche"/>
    <s v="2 x Woche"/>
    <s v="4 x Jahr"/>
    <m/>
    <m/>
  </r>
  <r>
    <n v="3"/>
    <s v="EG"/>
    <n v="24"/>
    <s v="Lino"/>
    <x v="6"/>
    <x v="7"/>
    <x v="1"/>
    <m/>
    <s v="2 x Woche"/>
    <s v="2 x Woche"/>
    <s v="4 x Jahr"/>
    <m/>
    <m/>
  </r>
  <r>
    <n v="3"/>
    <s v="EG"/>
    <s v="25"/>
    <s v="Lino"/>
    <x v="6"/>
    <x v="6"/>
    <x v="1"/>
    <m/>
    <s v="2 x Woche"/>
    <s v="2 x Woche"/>
    <s v="4 x Jahr"/>
    <m/>
    <m/>
  </r>
  <r>
    <n v="3"/>
    <s v="EG"/>
    <s v="26"/>
    <s v="Lino"/>
    <x v="7"/>
    <x v="8"/>
    <x v="1"/>
    <m/>
    <s v="2 x Woche"/>
    <s v="2 x Woche"/>
    <s v="4 x Jahr"/>
    <m/>
    <m/>
  </r>
  <r>
    <n v="3"/>
    <s v="EG"/>
    <s v="26 A"/>
    <s v="Lino"/>
    <x v="8"/>
    <x v="9"/>
    <x v="1"/>
    <m/>
    <s v="2 x Woche"/>
    <s v="2 x Woche"/>
    <s v="4 x Jahr"/>
    <m/>
    <m/>
  </r>
  <r>
    <n v="3"/>
    <s v="EG"/>
    <s v="27"/>
    <s v="Lino"/>
    <x v="9"/>
    <x v="10"/>
    <x v="2"/>
    <m/>
    <s v="2 x Woche"/>
    <s v="2 x Woche"/>
    <s v="4 x Jahr"/>
    <m/>
    <m/>
  </r>
  <r>
    <n v="3"/>
    <s v="EG"/>
    <s v="27 A"/>
    <s v="Lino"/>
    <x v="10"/>
    <x v="11"/>
    <x v="0"/>
    <m/>
    <s v="5 x Woche"/>
    <s v="5 x Woche"/>
    <s v="4 x Jahr"/>
    <m/>
    <m/>
  </r>
  <r>
    <n v="3"/>
    <s v="EG"/>
    <s v="28"/>
    <s v="Lino"/>
    <x v="11"/>
    <x v="12"/>
    <x v="0"/>
    <m/>
    <s v="5 x Woche"/>
    <s v="5 x Woche"/>
    <s v="4 x Jahr"/>
    <m/>
    <m/>
  </r>
  <r>
    <n v="3"/>
    <s v="EG"/>
    <s v="29"/>
    <s v="Lino"/>
    <x v="12"/>
    <x v="13"/>
    <x v="3"/>
    <m/>
    <s v="1 x Monat"/>
    <s v="1 x Monat"/>
    <s v="4 x Jahr"/>
    <m/>
    <m/>
  </r>
  <r>
    <n v="3"/>
    <s v="EG"/>
    <s v="30"/>
    <s v="Lino"/>
    <x v="2"/>
    <x v="6"/>
    <x v="1"/>
    <m/>
    <s v="2 x Woche"/>
    <s v="2 x Woche"/>
    <s v="4 x Jahr"/>
    <m/>
    <m/>
  </r>
  <r>
    <n v="3"/>
    <s v="EG"/>
    <s v="31"/>
    <s v="Lino"/>
    <x v="2"/>
    <x v="6"/>
    <x v="1"/>
    <m/>
    <s v="2 x Woche"/>
    <s v="2 x Woche"/>
    <s v="4 x Jahr"/>
    <m/>
    <m/>
  </r>
  <r>
    <n v="3"/>
    <s v="EG"/>
    <s v="53"/>
    <s v="Lino"/>
    <x v="2"/>
    <x v="6"/>
    <x v="1"/>
    <m/>
    <s v="2 x Woche"/>
    <s v="2 x Woche"/>
    <s v="4 x Jahr"/>
    <m/>
    <m/>
  </r>
  <r>
    <n v="3"/>
    <s v="EG"/>
    <s v="54"/>
    <s v="Lino"/>
    <x v="2"/>
    <x v="6"/>
    <x v="1"/>
    <m/>
    <s v="2 x Woche"/>
    <s v="2 x Woche"/>
    <s v="4 x Jahr"/>
    <m/>
    <m/>
  </r>
  <r>
    <n v="3"/>
    <s v="EG"/>
    <s v="55"/>
    <s v="Fliesen"/>
    <x v="13"/>
    <x v="14"/>
    <x v="0"/>
    <m/>
    <s v="5 x Woche"/>
    <s v="5 x Woche"/>
    <s v="4 x Jahr"/>
    <s v="5 x Woche"/>
    <m/>
  </r>
  <r>
    <n v="3"/>
    <s v="EG"/>
    <s v="56"/>
    <s v="Fliesen"/>
    <x v="14"/>
    <x v="15"/>
    <x v="0"/>
    <m/>
    <s v="5 x Woche"/>
    <s v="5 x Woche"/>
    <s v="4 x Jahr"/>
    <s v="5 x Woche"/>
    <s v="2 x Woche"/>
  </r>
  <r>
    <n v="3"/>
    <s v="EG"/>
    <s v="57"/>
    <s v="Fliesen"/>
    <x v="14"/>
    <x v="16"/>
    <x v="0"/>
    <m/>
    <s v="5 x Woche"/>
    <s v="5 x Woche"/>
    <s v="4 x Jahr"/>
    <s v="5 x Woche"/>
    <s v="2 x Woche"/>
  </r>
  <r>
    <n v="3"/>
    <s v="EG"/>
    <s v="58"/>
    <s v="Fliesen"/>
    <x v="15"/>
    <x v="17"/>
    <x v="0"/>
    <m/>
    <s v="5 x Woche"/>
    <s v="5 x Woche"/>
    <s v="4 x Jahr"/>
    <s v="5 x Woche"/>
    <m/>
  </r>
  <r>
    <n v="3"/>
    <s v="EG"/>
    <s v="59"/>
    <s v="Fliesen"/>
    <x v="16"/>
    <x v="18"/>
    <x v="0"/>
    <m/>
    <s v="5 x Woche"/>
    <s v="5 x Woche"/>
    <s v="4 x Jahr"/>
    <s v="5 x Woche"/>
    <m/>
  </r>
  <r>
    <n v="3"/>
    <s v="EG"/>
    <s v="60"/>
    <s v="Fliesen"/>
    <x v="17"/>
    <x v="19"/>
    <x v="0"/>
    <m/>
    <s v="5 x Woche"/>
    <s v="5 x Woche"/>
    <s v="4 x Jahr"/>
    <s v="5 x Woche"/>
    <m/>
  </r>
  <r>
    <n v="3"/>
    <s v="EG"/>
    <s v="61"/>
    <s v="Fliesen"/>
    <x v="14"/>
    <x v="20"/>
    <x v="0"/>
    <m/>
    <s v="5 x Woche"/>
    <s v="5 x Woche"/>
    <s v="4 x Jahr"/>
    <s v="5 x Woche"/>
    <s v="2 x Woche"/>
  </r>
  <r>
    <n v="3"/>
    <s v="EG"/>
    <s v="62"/>
    <s v="Fliesen"/>
    <x v="14"/>
    <x v="20"/>
    <x v="0"/>
    <m/>
    <s v="5 x Woche"/>
    <s v="5 x Woche"/>
    <s v="4 x Jahr"/>
    <s v="5 x Woche"/>
    <s v="2 x Woche"/>
  </r>
  <r>
    <n v="3"/>
    <s v="EG"/>
    <s v="63"/>
    <s v="Lino"/>
    <x v="18"/>
    <x v="21"/>
    <x v="0"/>
    <m/>
    <s v="5 x Woche"/>
    <s v="5 x Woche"/>
    <s v="4 x Jahr"/>
    <m/>
    <m/>
  </r>
  <r>
    <n v="3"/>
    <s v="EG"/>
    <s v="64"/>
    <s v="Lino"/>
    <x v="19"/>
    <x v="6"/>
    <x v="1"/>
    <m/>
    <s v="2 x Woche"/>
    <s v="2 x Woche"/>
    <s v="4 x Jahr"/>
    <m/>
    <m/>
  </r>
  <r>
    <n v="3"/>
    <s v="EG"/>
    <s v="65"/>
    <s v="Lino"/>
    <x v="20"/>
    <x v="6"/>
    <x v="1"/>
    <m/>
    <s v="2 x Woche"/>
    <s v="2 x Woche"/>
    <s v="4 x Jahr"/>
    <m/>
    <m/>
  </r>
  <r>
    <n v="3"/>
    <s v="EG"/>
    <s v="65 A"/>
    <s v="Lino"/>
    <x v="21"/>
    <x v="22"/>
    <x v="0"/>
    <m/>
    <s v="5 x Woche"/>
    <s v="5 x Woche"/>
    <m/>
    <m/>
    <m/>
  </r>
  <r>
    <n v="3"/>
    <s v="EG"/>
    <s v="66"/>
    <s v="Lino"/>
    <x v="2"/>
    <x v="23"/>
    <x v="0"/>
    <m/>
    <s v="5 x Woche"/>
    <s v="5 x Woche"/>
    <s v="4 x Jahr"/>
    <s v="5 x Woche"/>
    <m/>
  </r>
  <r>
    <n v="3"/>
    <s v="EG"/>
    <s v="67"/>
    <s v="Lino"/>
    <x v="1"/>
    <x v="24"/>
    <x v="0"/>
    <m/>
    <s v="5 x Woche"/>
    <s v="5 x Woche"/>
    <s v="4 x Jahr"/>
    <s v="5 x Woche"/>
    <m/>
  </r>
  <r>
    <n v="3"/>
    <s v="EG"/>
    <s v="Fenster/ Türen inkl. Falz u. Rahmen, Türen inkl. Rahmen"/>
    <s v="Glas"/>
    <x v="22"/>
    <x v="25"/>
    <x v="4"/>
    <m/>
    <m/>
    <m/>
    <m/>
    <m/>
    <m/>
  </r>
  <r>
    <n v="3"/>
    <s v="EG"/>
    <m/>
    <m/>
    <x v="23"/>
    <x v="26"/>
    <x v="5"/>
    <s v="1 x Woche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Table1" cacheId="2" applyNumberFormats="0" applyBorderFormats="0" applyFontFormats="0" applyPatternFormats="0" applyAlignmentFormats="0" applyWidthHeightFormats="1" dataCaption="Werte" updatedVersion="6" minRefreshableVersion="3" useAutoFormatting="1" itemPrintTitles="1" createdVersion="6" indent="0" outline="1" outlineData="1" multipleFieldFilters="0">
  <location ref="W1:X35" firstHeaderRow="1" firstDataRow="1" firstDataCol="1"/>
  <pivotFields count="13">
    <pivotField showAll="0"/>
    <pivotField showAll="0"/>
    <pivotField showAll="0"/>
    <pivotField showAll="0"/>
    <pivotField dataField="1" showAll="0">
      <items count="25">
        <item x="17"/>
        <item x="16"/>
        <item x="4"/>
        <item x="15"/>
        <item x="14"/>
        <item x="21"/>
        <item x="18"/>
        <item x="12"/>
        <item x="11"/>
        <item x="10"/>
        <item x="19"/>
        <item x="13"/>
        <item x="6"/>
        <item x="0"/>
        <item x="2"/>
        <item x="8"/>
        <item x="7"/>
        <item x="3"/>
        <item x="1"/>
        <item x="20"/>
        <item x="5"/>
        <item x="9"/>
        <item x="22"/>
        <item x="23"/>
        <item t="default"/>
      </items>
    </pivotField>
    <pivotField axis="axisRow" showAll="0">
      <items count="28">
        <item x="3"/>
        <item x="9"/>
        <item x="13"/>
        <item x="1"/>
        <item x="0"/>
        <item x="6"/>
        <item x="8"/>
        <item x="7"/>
        <item x="20"/>
        <item x="16"/>
        <item x="15"/>
        <item x="5"/>
        <item x="10"/>
        <item x="26"/>
        <item x="23"/>
        <item x="22"/>
        <item x="11"/>
        <item x="12"/>
        <item x="24"/>
        <item x="21"/>
        <item x="14"/>
        <item x="19"/>
        <item x="2"/>
        <item x="4"/>
        <item x="17"/>
        <item x="18"/>
        <item x="25"/>
        <item t="default"/>
      </items>
    </pivotField>
    <pivotField axis="axisRow" showAll="0" sortType="descending">
      <items count="7">
        <item x="5"/>
        <item x="0"/>
        <item x="4"/>
        <item x="1"/>
        <item x="2"/>
        <item x="3"/>
        <item t="default"/>
      </items>
    </pivotField>
    <pivotField showAll="0"/>
    <pivotField showAll="0"/>
    <pivotField showAll="0"/>
    <pivotField showAll="0"/>
    <pivotField showAll="0"/>
    <pivotField showAll="0"/>
  </pivotFields>
  <rowFields count="2">
    <field x="6"/>
    <field x="5"/>
  </rowFields>
  <rowItems count="34">
    <i>
      <x/>
    </i>
    <i r="1">
      <x v="13"/>
    </i>
    <i>
      <x v="1"/>
    </i>
    <i r="1">
      <x/>
    </i>
    <i r="1">
      <x v="3"/>
    </i>
    <i r="1">
      <x v="4"/>
    </i>
    <i r="1">
      <x v="8"/>
    </i>
    <i r="1">
      <x v="9"/>
    </i>
    <i r="1">
      <x v="10"/>
    </i>
    <i r="1">
      <x v="11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>
      <x v="2"/>
    </i>
    <i r="1">
      <x v="26"/>
    </i>
    <i>
      <x v="3"/>
    </i>
    <i r="1">
      <x v="1"/>
    </i>
    <i r="1">
      <x v="5"/>
    </i>
    <i r="1">
      <x v="6"/>
    </i>
    <i r="1">
      <x v="7"/>
    </i>
    <i>
      <x v="4"/>
    </i>
    <i r="1">
      <x v="12"/>
    </i>
    <i>
      <x v="5"/>
    </i>
    <i r="1">
      <x v="2"/>
    </i>
    <i t="grand">
      <x/>
    </i>
  </rowItems>
  <colItems count="1">
    <i/>
  </colItems>
  <dataFields count="1">
    <dataField name="Summe von m²" fld="4" baseField="5" baseItem="0"/>
  </dataField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84"/>
  <sheetViews>
    <sheetView tabSelected="1" zoomScaleNormal="100" workbookViewId="0">
      <pane ySplit="1" topLeftCell="A2" activePane="bottomLeft" state="frozen"/>
      <selection pane="bottomLeft" activeCell="A2" sqref="A2"/>
    </sheetView>
  </sheetViews>
  <sheetFormatPr baseColWidth="10" defaultColWidth="8.88671875" defaultRowHeight="15.6" x14ac:dyDescent="0.3"/>
  <cols>
    <col min="1" max="1" width="11.44140625" style="32" bestFit="1" customWidth="1"/>
    <col min="2" max="2" width="7.5546875" style="32" bestFit="1" customWidth="1"/>
    <col min="3" max="3" width="12.109375" style="32" bestFit="1" customWidth="1"/>
    <col min="4" max="4" width="19.5546875" style="33" bestFit="1" customWidth="1"/>
    <col min="5" max="5" width="9.33203125" style="31" bestFit="1" customWidth="1"/>
    <col min="6" max="6" width="29.44140625" style="32" bestFit="1" customWidth="1"/>
    <col min="7" max="7" width="14.44140625" style="32" bestFit="1" customWidth="1"/>
    <col min="8" max="8" width="16.5546875" style="32" customWidth="1"/>
    <col min="9" max="9" width="14.44140625" style="32" bestFit="1" customWidth="1"/>
    <col min="10" max="11" width="11.44140625" style="32" bestFit="1" customWidth="1"/>
    <col min="12" max="12" width="14.44140625" style="32" bestFit="1" customWidth="1"/>
    <col min="13" max="13" width="11.44140625" style="32" bestFit="1" customWidth="1"/>
    <col min="14" max="14" width="11.44140625" style="32" customWidth="1"/>
    <col min="15" max="15" width="8.88671875" style="19"/>
    <col min="16" max="16" width="8.88671875" style="30"/>
    <col min="17" max="17" width="42.88671875" style="30" customWidth="1"/>
    <col min="18" max="18" width="14.33203125" style="30" customWidth="1"/>
    <col min="19" max="19" width="8.44140625" style="31" customWidth="1"/>
    <col min="20" max="22" width="8.88671875" style="30"/>
    <col min="23" max="23" width="33.109375" style="30" hidden="1" customWidth="1"/>
    <col min="24" max="24" width="14.33203125" style="30" hidden="1" customWidth="1"/>
    <col min="25" max="16384" width="8.88671875" style="30"/>
  </cols>
  <sheetData>
    <row r="1" spans="1:25" s="8" customFormat="1" ht="36" x14ac:dyDescent="0.35">
      <c r="A1" s="1" t="s">
        <v>8</v>
      </c>
      <c r="B1" s="1" t="s">
        <v>0</v>
      </c>
      <c r="C1" s="1" t="s">
        <v>9</v>
      </c>
      <c r="D1" s="2" t="s">
        <v>1</v>
      </c>
      <c r="E1" s="3" t="s">
        <v>25</v>
      </c>
      <c r="F1" s="4" t="s">
        <v>2</v>
      </c>
      <c r="G1" s="37" t="s">
        <v>86</v>
      </c>
      <c r="H1" s="37" t="s">
        <v>87</v>
      </c>
      <c r="I1" s="37" t="s">
        <v>88</v>
      </c>
      <c r="J1" s="37" t="s">
        <v>89</v>
      </c>
      <c r="K1" s="37" t="s">
        <v>90</v>
      </c>
      <c r="L1" s="37" t="s">
        <v>91</v>
      </c>
      <c r="M1" s="38" t="s">
        <v>92</v>
      </c>
      <c r="N1" s="37" t="s">
        <v>95</v>
      </c>
      <c r="O1" s="5"/>
      <c r="P1" s="6"/>
      <c r="Q1" s="2" t="s">
        <v>27</v>
      </c>
      <c r="R1" s="4" t="s">
        <v>86</v>
      </c>
      <c r="S1" s="7" t="s">
        <v>25</v>
      </c>
      <c r="W1" s="9" t="s">
        <v>77</v>
      </c>
      <c r="X1" s="10" t="s">
        <v>80</v>
      </c>
      <c r="Y1" s="10"/>
    </row>
    <row r="2" spans="1:25" s="19" customFormat="1" ht="14.4" x14ac:dyDescent="0.3">
      <c r="A2" s="11">
        <v>3</v>
      </c>
      <c r="B2" s="12" t="s">
        <v>3</v>
      </c>
      <c r="C2" s="13" t="s">
        <v>10</v>
      </c>
      <c r="D2" s="14" t="s">
        <v>31</v>
      </c>
      <c r="E2" s="15">
        <v>17.829999999999998</v>
      </c>
      <c r="F2" s="12" t="s">
        <v>32</v>
      </c>
      <c r="G2" s="16" t="s">
        <v>21</v>
      </c>
      <c r="H2" s="16"/>
      <c r="I2" s="16" t="s">
        <v>21</v>
      </c>
      <c r="J2" s="17" t="s">
        <v>21</v>
      </c>
      <c r="K2" s="18" t="s">
        <v>75</v>
      </c>
      <c r="L2" s="17" t="s">
        <v>21</v>
      </c>
      <c r="M2" s="17"/>
      <c r="N2" s="18"/>
      <c r="Q2" s="20" t="s">
        <v>81</v>
      </c>
      <c r="R2" s="16">
        <v>4</v>
      </c>
      <c r="S2" s="21">
        <v>41.57</v>
      </c>
      <c r="W2" s="22" t="s">
        <v>78</v>
      </c>
      <c r="X2" s="23"/>
      <c r="Y2" s="10"/>
    </row>
    <row r="3" spans="1:25" s="19" customFormat="1" ht="14.4" x14ac:dyDescent="0.3">
      <c r="A3" s="11">
        <v>3</v>
      </c>
      <c r="B3" s="12" t="s">
        <v>3</v>
      </c>
      <c r="C3" s="13" t="s">
        <v>11</v>
      </c>
      <c r="D3" s="14" t="s">
        <v>31</v>
      </c>
      <c r="E3" s="15">
        <v>24</v>
      </c>
      <c r="F3" s="24" t="s">
        <v>33</v>
      </c>
      <c r="G3" s="16" t="s">
        <v>21</v>
      </c>
      <c r="H3" s="16"/>
      <c r="I3" s="16" t="s">
        <v>21</v>
      </c>
      <c r="J3" s="17" t="s">
        <v>21</v>
      </c>
      <c r="K3" s="18" t="s">
        <v>75</v>
      </c>
      <c r="L3" s="16" t="s">
        <v>21</v>
      </c>
      <c r="M3" s="16"/>
      <c r="N3" s="18"/>
      <c r="Q3" s="20" t="s">
        <v>82</v>
      </c>
      <c r="R3" s="16" t="s">
        <v>21</v>
      </c>
      <c r="S3" s="21">
        <v>75.650000000000006</v>
      </c>
      <c r="W3" s="25" t="s">
        <v>74</v>
      </c>
      <c r="X3" s="23"/>
      <c r="Y3" s="10"/>
    </row>
    <row r="4" spans="1:25" s="19" customFormat="1" ht="14.4" x14ac:dyDescent="0.3">
      <c r="A4" s="11">
        <v>3</v>
      </c>
      <c r="B4" s="12" t="s">
        <v>3</v>
      </c>
      <c r="C4" s="13" t="s">
        <v>12</v>
      </c>
      <c r="D4" s="14" t="s">
        <v>31</v>
      </c>
      <c r="E4" s="15">
        <v>18</v>
      </c>
      <c r="F4" s="12" t="s">
        <v>34</v>
      </c>
      <c r="G4" s="16" t="s">
        <v>21</v>
      </c>
      <c r="H4" s="16"/>
      <c r="I4" s="16" t="s">
        <v>21</v>
      </c>
      <c r="J4" s="17" t="s">
        <v>21</v>
      </c>
      <c r="K4" s="18" t="s">
        <v>75</v>
      </c>
      <c r="L4" s="16"/>
      <c r="M4" s="16"/>
      <c r="N4" s="18"/>
      <c r="Q4" s="20" t="s">
        <v>71</v>
      </c>
      <c r="R4" s="16" t="s">
        <v>21</v>
      </c>
      <c r="S4" s="21">
        <v>18</v>
      </c>
      <c r="W4" s="22" t="s">
        <v>21</v>
      </c>
      <c r="X4" s="23">
        <v>282.97000000000003</v>
      </c>
      <c r="Y4" s="10"/>
    </row>
    <row r="5" spans="1:25" s="19" customFormat="1" ht="14.4" x14ac:dyDescent="0.3">
      <c r="A5" s="11">
        <v>3</v>
      </c>
      <c r="B5" s="12" t="s">
        <v>3</v>
      </c>
      <c r="C5" s="13" t="s">
        <v>13</v>
      </c>
      <c r="D5" s="14" t="s">
        <v>31</v>
      </c>
      <c r="E5" s="15">
        <v>23.57</v>
      </c>
      <c r="F5" s="12" t="s">
        <v>35</v>
      </c>
      <c r="G5" s="16" t="s">
        <v>21</v>
      </c>
      <c r="H5" s="16"/>
      <c r="I5" s="16" t="s">
        <v>21</v>
      </c>
      <c r="J5" s="17" t="s">
        <v>21</v>
      </c>
      <c r="K5" s="18" t="s">
        <v>75</v>
      </c>
      <c r="L5" s="16"/>
      <c r="M5" s="16"/>
      <c r="N5" s="18"/>
      <c r="Q5" s="20" t="s">
        <v>83</v>
      </c>
      <c r="R5" s="16" t="s">
        <v>21</v>
      </c>
      <c r="S5" s="21">
        <v>50.29</v>
      </c>
      <c r="W5" s="25" t="s">
        <v>35</v>
      </c>
      <c r="X5" s="23">
        <v>23.57</v>
      </c>
      <c r="Y5" s="10"/>
    </row>
    <row r="6" spans="1:25" s="19" customFormat="1" ht="43.2" x14ac:dyDescent="0.3">
      <c r="A6" s="11">
        <v>3</v>
      </c>
      <c r="B6" s="12" t="s">
        <v>3</v>
      </c>
      <c r="C6" s="40" t="s">
        <v>94</v>
      </c>
      <c r="D6" s="14"/>
      <c r="E6" s="41">
        <v>45.5</v>
      </c>
      <c r="F6" s="39" t="s">
        <v>97</v>
      </c>
      <c r="G6" s="16"/>
      <c r="H6" s="16"/>
      <c r="I6" s="16"/>
      <c r="J6" s="16"/>
      <c r="K6" s="18"/>
      <c r="L6" s="16"/>
      <c r="M6" s="16"/>
      <c r="N6" s="18" t="s">
        <v>93</v>
      </c>
      <c r="Q6" s="20" t="s">
        <v>44</v>
      </c>
      <c r="R6" s="16" t="s">
        <v>21</v>
      </c>
      <c r="S6" s="21">
        <v>12.05</v>
      </c>
      <c r="W6" s="25" t="s">
        <v>33</v>
      </c>
      <c r="X6" s="23">
        <v>24</v>
      </c>
      <c r="Y6" s="10"/>
    </row>
    <row r="7" spans="1:25" s="19" customFormat="1" ht="14.4" x14ac:dyDescent="0.3">
      <c r="A7" s="11">
        <v>3</v>
      </c>
      <c r="B7" s="12" t="s">
        <v>3</v>
      </c>
      <c r="C7" s="13" t="s">
        <v>14</v>
      </c>
      <c r="D7" s="14" t="s">
        <v>4</v>
      </c>
      <c r="E7" s="15">
        <v>3.8</v>
      </c>
      <c r="F7" s="12" t="s">
        <v>36</v>
      </c>
      <c r="G7" s="16" t="s">
        <v>21</v>
      </c>
      <c r="H7" s="16"/>
      <c r="I7" s="16" t="s">
        <v>21</v>
      </c>
      <c r="J7" s="16" t="s">
        <v>21</v>
      </c>
      <c r="K7" s="18" t="s">
        <v>75</v>
      </c>
      <c r="L7" s="16" t="s">
        <v>21</v>
      </c>
      <c r="M7" s="16"/>
      <c r="N7" s="18"/>
      <c r="Q7" s="20" t="s">
        <v>45</v>
      </c>
      <c r="R7" s="16" t="s">
        <v>21</v>
      </c>
      <c r="S7" s="21">
        <v>12</v>
      </c>
      <c r="W7" s="25" t="s">
        <v>32</v>
      </c>
      <c r="X7" s="23">
        <v>17.829999999999998</v>
      </c>
      <c r="Y7" s="10"/>
    </row>
    <row r="8" spans="1:25" s="19" customFormat="1" ht="14.4" x14ac:dyDescent="0.3">
      <c r="A8" s="11">
        <v>3</v>
      </c>
      <c r="B8" s="12" t="s">
        <v>3</v>
      </c>
      <c r="C8" s="13" t="s">
        <v>15</v>
      </c>
      <c r="D8" s="14" t="s">
        <v>4</v>
      </c>
      <c r="E8" s="15">
        <v>3.8</v>
      </c>
      <c r="F8" s="12" t="s">
        <v>36</v>
      </c>
      <c r="G8" s="16" t="s">
        <v>21</v>
      </c>
      <c r="H8" s="16"/>
      <c r="I8" s="16" t="s">
        <v>21</v>
      </c>
      <c r="J8" s="16" t="s">
        <v>21</v>
      </c>
      <c r="K8" s="18" t="s">
        <v>75</v>
      </c>
      <c r="L8" s="16" t="s">
        <v>21</v>
      </c>
      <c r="M8" s="16"/>
      <c r="N8" s="18"/>
      <c r="Q8" s="26" t="s">
        <v>85</v>
      </c>
      <c r="R8" s="16" t="s">
        <v>21</v>
      </c>
      <c r="S8" s="21">
        <v>28.46</v>
      </c>
      <c r="W8" s="25" t="s">
        <v>63</v>
      </c>
      <c r="X8" s="23">
        <v>12.74</v>
      </c>
      <c r="Y8" s="10"/>
    </row>
    <row r="9" spans="1:25" s="19" customFormat="1" ht="14.4" x14ac:dyDescent="0.3">
      <c r="A9" s="11">
        <v>3</v>
      </c>
      <c r="B9" s="12" t="s">
        <v>3</v>
      </c>
      <c r="C9" s="13" t="s">
        <v>16</v>
      </c>
      <c r="D9" s="14" t="s">
        <v>31</v>
      </c>
      <c r="E9" s="15">
        <v>50.29</v>
      </c>
      <c r="F9" s="12" t="s">
        <v>37</v>
      </c>
      <c r="G9" s="16" t="s">
        <v>21</v>
      </c>
      <c r="H9" s="16"/>
      <c r="I9" s="16" t="s">
        <v>21</v>
      </c>
      <c r="J9" s="17" t="s">
        <v>21</v>
      </c>
      <c r="K9" s="18" t="s">
        <v>75</v>
      </c>
      <c r="L9" s="16"/>
      <c r="M9" s="16"/>
      <c r="N9" s="18"/>
      <c r="Q9" s="26" t="s">
        <v>63</v>
      </c>
      <c r="R9" s="16" t="s">
        <v>21</v>
      </c>
      <c r="S9" s="21">
        <v>25.48</v>
      </c>
      <c r="W9" s="25" t="s">
        <v>7</v>
      </c>
      <c r="X9" s="23">
        <v>6.37</v>
      </c>
      <c r="Y9" s="10"/>
    </row>
    <row r="10" spans="1:25" s="19" customFormat="1" ht="14.4" x14ac:dyDescent="0.3">
      <c r="A10" s="11">
        <v>3</v>
      </c>
      <c r="B10" s="12" t="s">
        <v>3</v>
      </c>
      <c r="C10" s="13">
        <v>23</v>
      </c>
      <c r="D10" s="14" t="s">
        <v>31</v>
      </c>
      <c r="E10" s="15">
        <v>17.52</v>
      </c>
      <c r="F10" s="12" t="s">
        <v>5</v>
      </c>
      <c r="G10" s="16" t="s">
        <v>23</v>
      </c>
      <c r="H10" s="16"/>
      <c r="I10" s="16" t="s">
        <v>23</v>
      </c>
      <c r="J10" s="17" t="s">
        <v>23</v>
      </c>
      <c r="K10" s="18" t="s">
        <v>75</v>
      </c>
      <c r="L10" s="16"/>
      <c r="M10" s="16"/>
      <c r="N10" s="18"/>
      <c r="Q10" s="26" t="s">
        <v>28</v>
      </c>
      <c r="R10" s="16" t="s">
        <v>21</v>
      </c>
      <c r="S10" s="21">
        <v>19.47</v>
      </c>
      <c r="W10" s="25" t="s">
        <v>6</v>
      </c>
      <c r="X10" s="23">
        <v>6.37</v>
      </c>
      <c r="Y10" s="10"/>
    </row>
    <row r="11" spans="1:25" s="19" customFormat="1" ht="14.4" x14ac:dyDescent="0.3">
      <c r="A11" s="11">
        <v>3</v>
      </c>
      <c r="B11" s="12" t="s">
        <v>3</v>
      </c>
      <c r="C11" s="13">
        <v>24</v>
      </c>
      <c r="D11" s="14" t="s">
        <v>31</v>
      </c>
      <c r="E11" s="15">
        <v>17.52</v>
      </c>
      <c r="F11" s="12" t="s">
        <v>38</v>
      </c>
      <c r="G11" s="16" t="s">
        <v>23</v>
      </c>
      <c r="H11" s="16"/>
      <c r="I11" s="16" t="s">
        <v>23</v>
      </c>
      <c r="J11" s="17" t="s">
        <v>23</v>
      </c>
      <c r="K11" s="18" t="s">
        <v>75</v>
      </c>
      <c r="L11" s="16"/>
      <c r="M11" s="16"/>
      <c r="N11" s="18"/>
      <c r="Q11" s="26" t="s">
        <v>41</v>
      </c>
      <c r="R11" s="16" t="s">
        <v>23</v>
      </c>
      <c r="S11" s="21">
        <v>18.670000000000002</v>
      </c>
      <c r="W11" s="25" t="s">
        <v>37</v>
      </c>
      <c r="X11" s="23">
        <v>50.29</v>
      </c>
      <c r="Y11" s="10"/>
    </row>
    <row r="12" spans="1:25" s="19" customFormat="1" ht="14.4" x14ac:dyDescent="0.3">
      <c r="A12" s="11">
        <v>3</v>
      </c>
      <c r="B12" s="12" t="s">
        <v>3</v>
      </c>
      <c r="C12" s="13" t="s">
        <v>17</v>
      </c>
      <c r="D12" s="14" t="s">
        <v>31</v>
      </c>
      <c r="E12" s="15">
        <v>17.52</v>
      </c>
      <c r="F12" s="12" t="s">
        <v>5</v>
      </c>
      <c r="G12" s="16" t="s">
        <v>23</v>
      </c>
      <c r="H12" s="16"/>
      <c r="I12" s="16" t="s">
        <v>23</v>
      </c>
      <c r="J12" s="17" t="s">
        <v>23</v>
      </c>
      <c r="K12" s="18" t="s">
        <v>75</v>
      </c>
      <c r="L12" s="16"/>
      <c r="M12" s="16"/>
      <c r="N12" s="18"/>
      <c r="Q12" s="26" t="s">
        <v>84</v>
      </c>
      <c r="R12" s="16" t="s">
        <v>23</v>
      </c>
      <c r="S12" s="21">
        <v>189.23</v>
      </c>
      <c r="W12" s="25" t="s">
        <v>71</v>
      </c>
      <c r="X12" s="23">
        <v>18</v>
      </c>
      <c r="Y12" s="10"/>
    </row>
    <row r="13" spans="1:25" s="19" customFormat="1" ht="14.4" x14ac:dyDescent="0.3">
      <c r="A13" s="11">
        <v>3</v>
      </c>
      <c r="B13" s="12" t="s">
        <v>3</v>
      </c>
      <c r="C13" s="13" t="s">
        <v>18</v>
      </c>
      <c r="D13" s="14" t="s">
        <v>31</v>
      </c>
      <c r="E13" s="15">
        <v>20.48</v>
      </c>
      <c r="F13" s="12" t="s">
        <v>39</v>
      </c>
      <c r="G13" s="16" t="s">
        <v>23</v>
      </c>
      <c r="H13" s="16"/>
      <c r="I13" s="16" t="s">
        <v>23</v>
      </c>
      <c r="J13" s="16" t="s">
        <v>23</v>
      </c>
      <c r="K13" s="18" t="s">
        <v>75</v>
      </c>
      <c r="L13" s="16"/>
      <c r="M13" s="16"/>
      <c r="N13" s="18"/>
      <c r="Q13" s="26" t="s">
        <v>42</v>
      </c>
      <c r="R13" s="16" t="s">
        <v>24</v>
      </c>
      <c r="S13" s="21">
        <v>69.28</v>
      </c>
      <c r="W13" s="25" t="s">
        <v>69</v>
      </c>
      <c r="X13" s="23">
        <v>9.82</v>
      </c>
      <c r="Y13" s="10"/>
    </row>
    <row r="14" spans="1:25" s="19" customFormat="1" ht="14.4" x14ac:dyDescent="0.3">
      <c r="A14" s="11">
        <v>3</v>
      </c>
      <c r="B14" s="12" t="s">
        <v>3</v>
      </c>
      <c r="C14" s="13" t="s">
        <v>40</v>
      </c>
      <c r="D14" s="14" t="s">
        <v>31</v>
      </c>
      <c r="E14" s="15">
        <v>18.670000000000002</v>
      </c>
      <c r="F14" s="12" t="s">
        <v>41</v>
      </c>
      <c r="G14" s="16" t="s">
        <v>23</v>
      </c>
      <c r="H14" s="16"/>
      <c r="I14" s="16" t="s">
        <v>23</v>
      </c>
      <c r="J14" s="16" t="s">
        <v>23</v>
      </c>
      <c r="K14" s="18" t="s">
        <v>75</v>
      </c>
      <c r="L14" s="16"/>
      <c r="M14" s="16"/>
      <c r="N14" s="18"/>
      <c r="Q14" s="26" t="s">
        <v>47</v>
      </c>
      <c r="R14" s="16" t="s">
        <v>22</v>
      </c>
      <c r="S14" s="21">
        <v>11.48</v>
      </c>
      <c r="W14" s="25" t="s">
        <v>44</v>
      </c>
      <c r="X14" s="23">
        <v>12.05</v>
      </c>
      <c r="Y14" s="10"/>
    </row>
    <row r="15" spans="1:25" s="19" customFormat="1" ht="14.4" x14ac:dyDescent="0.3">
      <c r="A15" s="11">
        <v>3</v>
      </c>
      <c r="B15" s="12" t="s">
        <v>3</v>
      </c>
      <c r="C15" s="13" t="s">
        <v>19</v>
      </c>
      <c r="D15" s="14" t="s">
        <v>31</v>
      </c>
      <c r="E15" s="15">
        <v>69.28</v>
      </c>
      <c r="F15" s="12" t="s">
        <v>42</v>
      </c>
      <c r="G15" s="16" t="s">
        <v>24</v>
      </c>
      <c r="H15" s="16"/>
      <c r="I15" s="16" t="s">
        <v>23</v>
      </c>
      <c r="J15" s="16" t="s">
        <v>23</v>
      </c>
      <c r="K15" s="18" t="s">
        <v>75</v>
      </c>
      <c r="L15" s="16"/>
      <c r="M15" s="16"/>
      <c r="N15" s="18"/>
      <c r="Q15" s="27"/>
      <c r="R15" s="27"/>
      <c r="S15" s="28"/>
      <c r="W15" s="25" t="s">
        <v>45</v>
      </c>
      <c r="X15" s="23">
        <v>12</v>
      </c>
      <c r="Y15" s="10"/>
    </row>
    <row r="16" spans="1:25" s="19" customFormat="1" ht="14.4" x14ac:dyDescent="0.3">
      <c r="A16" s="11">
        <v>3</v>
      </c>
      <c r="B16" s="12" t="s">
        <v>3</v>
      </c>
      <c r="C16" s="13" t="s">
        <v>43</v>
      </c>
      <c r="D16" s="14" t="s">
        <v>31</v>
      </c>
      <c r="E16" s="15">
        <v>12.05</v>
      </c>
      <c r="F16" s="12" t="s">
        <v>44</v>
      </c>
      <c r="G16" s="16" t="s">
        <v>21</v>
      </c>
      <c r="H16" s="16"/>
      <c r="I16" s="16" t="s">
        <v>21</v>
      </c>
      <c r="J16" s="17" t="s">
        <v>21</v>
      </c>
      <c r="K16" s="18" t="s">
        <v>75</v>
      </c>
      <c r="L16" s="16"/>
      <c r="M16" s="16"/>
      <c r="N16" s="18"/>
      <c r="Q16" s="27"/>
      <c r="R16" s="26" t="s">
        <v>29</v>
      </c>
      <c r="S16" s="21">
        <f>SUM(S2:S14)</f>
        <v>571.63</v>
      </c>
      <c r="W16" s="25" t="s">
        <v>73</v>
      </c>
      <c r="X16" s="23">
        <v>24</v>
      </c>
      <c r="Y16" s="10"/>
    </row>
    <row r="17" spans="1:25" s="19" customFormat="1" ht="14.4" x14ac:dyDescent="0.3">
      <c r="A17" s="11">
        <v>3</v>
      </c>
      <c r="B17" s="12" t="s">
        <v>3</v>
      </c>
      <c r="C17" s="13" t="s">
        <v>20</v>
      </c>
      <c r="D17" s="14" t="s">
        <v>31</v>
      </c>
      <c r="E17" s="15">
        <v>12</v>
      </c>
      <c r="F17" s="12" t="s">
        <v>45</v>
      </c>
      <c r="G17" s="16" t="s">
        <v>21</v>
      </c>
      <c r="H17" s="16"/>
      <c r="I17" s="16" t="s">
        <v>21</v>
      </c>
      <c r="J17" s="16" t="s">
        <v>21</v>
      </c>
      <c r="K17" s="18" t="s">
        <v>75</v>
      </c>
      <c r="L17" s="16"/>
      <c r="M17" s="16"/>
      <c r="N17" s="18"/>
      <c r="Q17" s="27"/>
      <c r="R17" s="27"/>
      <c r="S17" s="28"/>
      <c r="W17" s="25" t="s">
        <v>26</v>
      </c>
      <c r="X17" s="23">
        <v>11.46</v>
      </c>
      <c r="Y17" s="10"/>
    </row>
    <row r="18" spans="1:25" s="19" customFormat="1" ht="14.4" x14ac:dyDescent="0.3">
      <c r="A18" s="11">
        <v>3</v>
      </c>
      <c r="B18" s="12" t="s">
        <v>3</v>
      </c>
      <c r="C18" s="13" t="s">
        <v>46</v>
      </c>
      <c r="D18" s="14" t="s">
        <v>31</v>
      </c>
      <c r="E18" s="15">
        <v>11.48</v>
      </c>
      <c r="F18" s="12" t="s">
        <v>47</v>
      </c>
      <c r="G18" s="16" t="s">
        <v>22</v>
      </c>
      <c r="H18" s="16"/>
      <c r="I18" s="16" t="s">
        <v>22</v>
      </c>
      <c r="J18" s="16" t="s">
        <v>22</v>
      </c>
      <c r="K18" s="18" t="s">
        <v>75</v>
      </c>
      <c r="L18" s="16"/>
      <c r="M18" s="16"/>
      <c r="N18" s="18"/>
      <c r="Q18" s="27"/>
      <c r="R18" s="27"/>
      <c r="S18" s="28"/>
      <c r="W18" s="25" t="s">
        <v>53</v>
      </c>
      <c r="X18" s="23">
        <v>17</v>
      </c>
      <c r="Y18" s="10"/>
    </row>
    <row r="19" spans="1:25" s="19" customFormat="1" ht="14.4" x14ac:dyDescent="0.3">
      <c r="A19" s="11">
        <v>3</v>
      </c>
      <c r="B19" s="12" t="s">
        <v>3</v>
      </c>
      <c r="C19" s="13" t="s">
        <v>48</v>
      </c>
      <c r="D19" s="14" t="s">
        <v>31</v>
      </c>
      <c r="E19" s="15">
        <v>18</v>
      </c>
      <c r="F19" s="12" t="s">
        <v>5</v>
      </c>
      <c r="G19" s="16" t="s">
        <v>23</v>
      </c>
      <c r="H19" s="16"/>
      <c r="I19" s="16" t="s">
        <v>23</v>
      </c>
      <c r="J19" s="16" t="s">
        <v>23</v>
      </c>
      <c r="K19" s="18" t="s">
        <v>75</v>
      </c>
      <c r="L19" s="16"/>
      <c r="M19" s="16"/>
      <c r="N19" s="18"/>
      <c r="Q19" s="27"/>
      <c r="R19" s="27"/>
      <c r="S19" s="28"/>
      <c r="W19" s="25" t="s">
        <v>61</v>
      </c>
      <c r="X19" s="23">
        <v>2.42</v>
      </c>
    </row>
    <row r="20" spans="1:25" s="19" customFormat="1" ht="14.4" x14ac:dyDescent="0.3">
      <c r="A20" s="11">
        <v>3</v>
      </c>
      <c r="B20" s="12" t="s">
        <v>3</v>
      </c>
      <c r="C20" s="13" t="s">
        <v>49</v>
      </c>
      <c r="D20" s="14" t="s">
        <v>31</v>
      </c>
      <c r="E20" s="15">
        <v>18</v>
      </c>
      <c r="F20" s="12" t="s">
        <v>5</v>
      </c>
      <c r="G20" s="16" t="s">
        <v>23</v>
      </c>
      <c r="H20" s="16"/>
      <c r="I20" s="16" t="s">
        <v>23</v>
      </c>
      <c r="J20" s="16" t="s">
        <v>23</v>
      </c>
      <c r="K20" s="18" t="s">
        <v>75</v>
      </c>
      <c r="L20" s="16"/>
      <c r="M20" s="16"/>
      <c r="N20" s="18"/>
      <c r="Q20" s="27"/>
      <c r="R20" s="27"/>
      <c r="S20" s="28"/>
      <c r="W20" s="25" t="s">
        <v>34</v>
      </c>
      <c r="X20" s="23">
        <v>18</v>
      </c>
    </row>
    <row r="21" spans="1:25" s="19" customFormat="1" ht="14.4" x14ac:dyDescent="0.3">
      <c r="A21" s="11">
        <v>3</v>
      </c>
      <c r="B21" s="12" t="s">
        <v>3</v>
      </c>
      <c r="C21" s="13" t="s">
        <v>50</v>
      </c>
      <c r="D21" s="14" t="s">
        <v>31</v>
      </c>
      <c r="E21" s="15">
        <v>18</v>
      </c>
      <c r="F21" s="12" t="s">
        <v>5</v>
      </c>
      <c r="G21" s="16" t="s">
        <v>23</v>
      </c>
      <c r="H21" s="16"/>
      <c r="I21" s="16" t="s">
        <v>23</v>
      </c>
      <c r="J21" s="17" t="s">
        <v>23</v>
      </c>
      <c r="K21" s="18" t="s">
        <v>75</v>
      </c>
      <c r="L21" s="16"/>
      <c r="M21" s="16"/>
      <c r="N21" s="18"/>
      <c r="Q21" s="27"/>
      <c r="R21" s="27"/>
      <c r="S21" s="28"/>
      <c r="W21" s="25" t="s">
        <v>36</v>
      </c>
      <c r="X21" s="23">
        <v>7.6</v>
      </c>
    </row>
    <row r="22" spans="1:25" s="19" customFormat="1" ht="14.4" x14ac:dyDescent="0.3">
      <c r="A22" s="11">
        <v>3</v>
      </c>
      <c r="B22" s="12" t="s">
        <v>3</v>
      </c>
      <c r="C22" s="13" t="s">
        <v>51</v>
      </c>
      <c r="D22" s="14" t="s">
        <v>31</v>
      </c>
      <c r="E22" s="15">
        <v>18</v>
      </c>
      <c r="F22" s="12" t="s">
        <v>5</v>
      </c>
      <c r="G22" s="16" t="s">
        <v>23</v>
      </c>
      <c r="H22" s="16"/>
      <c r="I22" s="16" t="s">
        <v>23</v>
      </c>
      <c r="J22" s="16" t="s">
        <v>23</v>
      </c>
      <c r="K22" s="18" t="s">
        <v>75</v>
      </c>
      <c r="L22" s="16"/>
      <c r="M22" s="16"/>
      <c r="N22" s="18"/>
      <c r="Q22" s="27"/>
      <c r="R22" s="27"/>
      <c r="S22" s="28"/>
      <c r="W22" s="25" t="s">
        <v>57</v>
      </c>
      <c r="X22" s="23">
        <v>6.03</v>
      </c>
    </row>
    <row r="23" spans="1:25" s="19" customFormat="1" ht="14.4" x14ac:dyDescent="0.3">
      <c r="A23" s="11">
        <v>3</v>
      </c>
      <c r="B23" s="12" t="s">
        <v>3</v>
      </c>
      <c r="C23" s="13" t="s">
        <v>52</v>
      </c>
      <c r="D23" s="14" t="s">
        <v>4</v>
      </c>
      <c r="E23" s="15">
        <v>17</v>
      </c>
      <c r="F23" s="12" t="s">
        <v>53</v>
      </c>
      <c r="G23" s="16" t="s">
        <v>21</v>
      </c>
      <c r="H23" s="16"/>
      <c r="I23" s="16" t="s">
        <v>21</v>
      </c>
      <c r="J23" s="17" t="s">
        <v>21</v>
      </c>
      <c r="K23" s="18" t="s">
        <v>75</v>
      </c>
      <c r="L23" s="16" t="s">
        <v>21</v>
      </c>
      <c r="M23" s="16"/>
      <c r="N23" s="18"/>
      <c r="Q23" s="27"/>
      <c r="R23" s="27"/>
      <c r="S23" s="28"/>
      <c r="W23" s="25" t="s">
        <v>59</v>
      </c>
      <c r="X23" s="23">
        <v>3.42</v>
      </c>
    </row>
    <row r="24" spans="1:25" s="19" customFormat="1" ht="14.4" x14ac:dyDescent="0.3">
      <c r="A24" s="11">
        <v>3</v>
      </c>
      <c r="B24" s="12" t="s">
        <v>3</v>
      </c>
      <c r="C24" s="13" t="s">
        <v>54</v>
      </c>
      <c r="D24" s="14" t="s">
        <v>4</v>
      </c>
      <c r="E24" s="15">
        <v>6.37</v>
      </c>
      <c r="F24" s="12" t="s">
        <v>6</v>
      </c>
      <c r="G24" s="16" t="s">
        <v>21</v>
      </c>
      <c r="H24" s="16"/>
      <c r="I24" s="16" t="s">
        <v>21</v>
      </c>
      <c r="J24" s="17" t="s">
        <v>21</v>
      </c>
      <c r="K24" s="18" t="s">
        <v>75</v>
      </c>
      <c r="L24" s="16" t="s">
        <v>21</v>
      </c>
      <c r="M24" s="16" t="s">
        <v>23</v>
      </c>
      <c r="N24" s="18"/>
      <c r="Q24" s="27"/>
      <c r="R24" s="27"/>
      <c r="S24" s="28"/>
      <c r="W24" s="22" t="s">
        <v>75</v>
      </c>
      <c r="X24" s="23">
        <v>98.68</v>
      </c>
    </row>
    <row r="25" spans="1:25" s="19" customFormat="1" ht="14.4" x14ac:dyDescent="0.3">
      <c r="A25" s="11">
        <v>3</v>
      </c>
      <c r="B25" s="12" t="s">
        <v>3</v>
      </c>
      <c r="C25" s="13" t="s">
        <v>55</v>
      </c>
      <c r="D25" s="14" t="s">
        <v>4</v>
      </c>
      <c r="E25" s="15">
        <v>6.37</v>
      </c>
      <c r="F25" s="12" t="s">
        <v>7</v>
      </c>
      <c r="G25" s="16" t="s">
        <v>21</v>
      </c>
      <c r="H25" s="16"/>
      <c r="I25" s="16" t="s">
        <v>21</v>
      </c>
      <c r="J25" s="16" t="s">
        <v>21</v>
      </c>
      <c r="K25" s="18" t="s">
        <v>75</v>
      </c>
      <c r="L25" s="16" t="s">
        <v>21</v>
      </c>
      <c r="M25" s="16" t="s">
        <v>76</v>
      </c>
      <c r="N25" s="18"/>
      <c r="S25" s="29"/>
      <c r="W25" s="25" t="s">
        <v>78</v>
      </c>
      <c r="X25" s="23">
        <v>98.68</v>
      </c>
    </row>
    <row r="26" spans="1:25" s="19" customFormat="1" ht="14.4" x14ac:dyDescent="0.3">
      <c r="A26" s="11">
        <v>3</v>
      </c>
      <c r="B26" s="12" t="s">
        <v>3</v>
      </c>
      <c r="C26" s="13" t="s">
        <v>56</v>
      </c>
      <c r="D26" s="14" t="s">
        <v>4</v>
      </c>
      <c r="E26" s="15">
        <v>6.03</v>
      </c>
      <c r="F26" s="12" t="s">
        <v>57</v>
      </c>
      <c r="G26" s="16" t="s">
        <v>21</v>
      </c>
      <c r="H26" s="16"/>
      <c r="I26" s="16" t="s">
        <v>21</v>
      </c>
      <c r="J26" s="17" t="s">
        <v>21</v>
      </c>
      <c r="K26" s="18" t="s">
        <v>75</v>
      </c>
      <c r="L26" s="16" t="s">
        <v>21</v>
      </c>
      <c r="M26" s="16"/>
      <c r="N26" s="18"/>
      <c r="S26" s="29"/>
      <c r="W26" s="22" t="s">
        <v>23</v>
      </c>
      <c r="X26" s="23">
        <v>207.89999999999998</v>
      </c>
    </row>
    <row r="27" spans="1:25" s="19" customFormat="1" ht="14.4" x14ac:dyDescent="0.3">
      <c r="A27" s="11">
        <v>3</v>
      </c>
      <c r="B27" s="12" t="s">
        <v>3</v>
      </c>
      <c r="C27" s="13" t="s">
        <v>58</v>
      </c>
      <c r="D27" s="14" t="s">
        <v>4</v>
      </c>
      <c r="E27" s="15">
        <v>3.42</v>
      </c>
      <c r="F27" s="12" t="s">
        <v>59</v>
      </c>
      <c r="G27" s="16" t="s">
        <v>21</v>
      </c>
      <c r="H27" s="16"/>
      <c r="I27" s="16" t="s">
        <v>21</v>
      </c>
      <c r="J27" s="16" t="s">
        <v>21</v>
      </c>
      <c r="K27" s="18" t="s">
        <v>75</v>
      </c>
      <c r="L27" s="16" t="s">
        <v>21</v>
      </c>
      <c r="M27" s="16"/>
      <c r="N27" s="18"/>
      <c r="S27" s="29"/>
      <c r="W27" s="25" t="s">
        <v>41</v>
      </c>
      <c r="X27" s="23">
        <v>18.670000000000002</v>
      </c>
    </row>
    <row r="28" spans="1:25" s="19" customFormat="1" ht="14.4" x14ac:dyDescent="0.3">
      <c r="A28" s="11">
        <v>3</v>
      </c>
      <c r="B28" s="12" t="s">
        <v>3</v>
      </c>
      <c r="C28" s="13" t="s">
        <v>60</v>
      </c>
      <c r="D28" s="14" t="s">
        <v>4</v>
      </c>
      <c r="E28" s="15">
        <v>2.42</v>
      </c>
      <c r="F28" s="12" t="s">
        <v>61</v>
      </c>
      <c r="G28" s="16" t="s">
        <v>21</v>
      </c>
      <c r="H28" s="16"/>
      <c r="I28" s="16" t="s">
        <v>21</v>
      </c>
      <c r="J28" s="17" t="s">
        <v>21</v>
      </c>
      <c r="K28" s="18" t="s">
        <v>75</v>
      </c>
      <c r="L28" s="16" t="s">
        <v>21</v>
      </c>
      <c r="M28" s="16"/>
      <c r="N28" s="18"/>
      <c r="S28" s="29"/>
      <c r="W28" s="25" t="s">
        <v>5</v>
      </c>
      <c r="X28" s="23">
        <v>151.22999999999999</v>
      </c>
    </row>
    <row r="29" spans="1:25" s="19" customFormat="1" x14ac:dyDescent="0.3">
      <c r="A29" s="11">
        <v>3</v>
      </c>
      <c r="B29" s="12" t="s">
        <v>3</v>
      </c>
      <c r="C29" s="13" t="s">
        <v>62</v>
      </c>
      <c r="D29" s="14" t="s">
        <v>4</v>
      </c>
      <c r="E29" s="15">
        <v>6.37</v>
      </c>
      <c r="F29" s="12" t="s">
        <v>63</v>
      </c>
      <c r="G29" s="16" t="s">
        <v>21</v>
      </c>
      <c r="H29" s="16"/>
      <c r="I29" s="16" t="s">
        <v>21</v>
      </c>
      <c r="J29" s="17" t="s">
        <v>21</v>
      </c>
      <c r="K29" s="18" t="s">
        <v>75</v>
      </c>
      <c r="L29" s="16" t="s">
        <v>21</v>
      </c>
      <c r="M29" s="16" t="s">
        <v>23</v>
      </c>
      <c r="N29" s="18"/>
      <c r="Q29" s="30"/>
      <c r="R29" s="30"/>
      <c r="S29" s="31"/>
      <c r="W29" s="25" t="s">
        <v>39</v>
      </c>
      <c r="X29" s="23">
        <v>20.48</v>
      </c>
    </row>
    <row r="30" spans="1:25" s="19" customFormat="1" x14ac:dyDescent="0.3">
      <c r="A30" s="11">
        <v>3</v>
      </c>
      <c r="B30" s="12" t="s">
        <v>3</v>
      </c>
      <c r="C30" s="13" t="s">
        <v>64</v>
      </c>
      <c r="D30" s="14" t="s">
        <v>4</v>
      </c>
      <c r="E30" s="15">
        <v>6.37</v>
      </c>
      <c r="F30" s="12" t="s">
        <v>63</v>
      </c>
      <c r="G30" s="16" t="s">
        <v>21</v>
      </c>
      <c r="H30" s="16"/>
      <c r="I30" s="16" t="s">
        <v>21</v>
      </c>
      <c r="J30" s="17" t="s">
        <v>21</v>
      </c>
      <c r="K30" s="18" t="s">
        <v>75</v>
      </c>
      <c r="L30" s="16" t="s">
        <v>21</v>
      </c>
      <c r="M30" s="16" t="s">
        <v>23</v>
      </c>
      <c r="N30" s="18"/>
      <c r="Q30" s="30"/>
      <c r="R30" s="30"/>
      <c r="S30" s="31"/>
      <c r="W30" s="25" t="s">
        <v>38</v>
      </c>
      <c r="X30" s="23">
        <v>17.52</v>
      </c>
    </row>
    <row r="31" spans="1:25" s="19" customFormat="1" x14ac:dyDescent="0.3">
      <c r="A31" s="11">
        <v>3</v>
      </c>
      <c r="B31" s="12" t="s">
        <v>3</v>
      </c>
      <c r="C31" s="13" t="s">
        <v>65</v>
      </c>
      <c r="D31" s="14" t="s">
        <v>31</v>
      </c>
      <c r="E31" s="15">
        <v>11.46</v>
      </c>
      <c r="F31" s="12" t="s">
        <v>26</v>
      </c>
      <c r="G31" s="16" t="s">
        <v>21</v>
      </c>
      <c r="H31" s="16"/>
      <c r="I31" s="16" t="s">
        <v>21</v>
      </c>
      <c r="J31" s="17" t="s">
        <v>21</v>
      </c>
      <c r="K31" s="18" t="s">
        <v>75</v>
      </c>
      <c r="L31" s="16"/>
      <c r="M31" s="16"/>
      <c r="N31" s="18"/>
      <c r="Q31" s="30"/>
      <c r="R31" s="30"/>
      <c r="S31" s="31"/>
      <c r="W31" s="22" t="s">
        <v>24</v>
      </c>
      <c r="X31" s="23">
        <v>69.28</v>
      </c>
    </row>
    <row r="32" spans="1:25" s="19" customFormat="1" x14ac:dyDescent="0.3">
      <c r="A32" s="11">
        <v>3</v>
      </c>
      <c r="B32" s="12" t="s">
        <v>3</v>
      </c>
      <c r="C32" s="13" t="s">
        <v>66</v>
      </c>
      <c r="D32" s="14" t="s">
        <v>31</v>
      </c>
      <c r="E32" s="15">
        <v>16</v>
      </c>
      <c r="F32" s="12" t="s">
        <v>5</v>
      </c>
      <c r="G32" s="16" t="s">
        <v>23</v>
      </c>
      <c r="H32" s="16"/>
      <c r="I32" s="16" t="s">
        <v>23</v>
      </c>
      <c r="J32" s="17" t="s">
        <v>23</v>
      </c>
      <c r="K32" s="18" t="s">
        <v>75</v>
      </c>
      <c r="L32" s="16"/>
      <c r="M32" s="16"/>
      <c r="N32" s="18"/>
      <c r="Q32" s="30"/>
      <c r="R32" s="30"/>
      <c r="S32" s="31"/>
      <c r="W32" s="25" t="s">
        <v>42</v>
      </c>
      <c r="X32" s="23">
        <v>69.28</v>
      </c>
    </row>
    <row r="33" spans="1:24" s="19" customFormat="1" x14ac:dyDescent="0.3">
      <c r="A33" s="11">
        <v>3</v>
      </c>
      <c r="B33" s="12" t="s">
        <v>3</v>
      </c>
      <c r="C33" s="13" t="s">
        <v>67</v>
      </c>
      <c r="D33" s="14" t="s">
        <v>31</v>
      </c>
      <c r="E33" s="15">
        <v>28.19</v>
      </c>
      <c r="F33" s="12" t="s">
        <v>5</v>
      </c>
      <c r="G33" s="16" t="s">
        <v>23</v>
      </c>
      <c r="H33" s="16"/>
      <c r="I33" s="16" t="s">
        <v>23</v>
      </c>
      <c r="J33" s="16" t="s">
        <v>23</v>
      </c>
      <c r="K33" s="18" t="s">
        <v>75</v>
      </c>
      <c r="L33" s="16"/>
      <c r="M33" s="16"/>
      <c r="N33" s="18"/>
      <c r="Q33" s="30"/>
      <c r="R33" s="30"/>
      <c r="S33" s="31"/>
      <c r="W33" s="22" t="s">
        <v>22</v>
      </c>
      <c r="X33" s="23">
        <v>11.48</v>
      </c>
    </row>
    <row r="34" spans="1:24" s="19" customFormat="1" x14ac:dyDescent="0.3">
      <c r="A34" s="11">
        <v>3</v>
      </c>
      <c r="B34" s="12" t="s">
        <v>3</v>
      </c>
      <c r="C34" s="13" t="s">
        <v>68</v>
      </c>
      <c r="D34" s="14" t="s">
        <v>31</v>
      </c>
      <c r="E34" s="15">
        <v>9.82</v>
      </c>
      <c r="F34" s="12" t="s">
        <v>69</v>
      </c>
      <c r="G34" s="16" t="s">
        <v>21</v>
      </c>
      <c r="H34" s="16"/>
      <c r="I34" s="16" t="s">
        <v>21</v>
      </c>
      <c r="J34" s="16" t="s">
        <v>21</v>
      </c>
      <c r="K34" s="18"/>
      <c r="L34" s="16"/>
      <c r="M34" s="16"/>
      <c r="N34" s="18"/>
      <c r="Q34" s="30"/>
      <c r="R34" s="30"/>
      <c r="S34" s="31"/>
      <c r="W34" s="25" t="s">
        <v>47</v>
      </c>
      <c r="X34" s="23">
        <v>11.48</v>
      </c>
    </row>
    <row r="35" spans="1:24" s="19" customFormat="1" x14ac:dyDescent="0.3">
      <c r="A35" s="11">
        <v>3</v>
      </c>
      <c r="B35" s="12" t="s">
        <v>3</v>
      </c>
      <c r="C35" s="13" t="s">
        <v>70</v>
      </c>
      <c r="D35" s="14" t="s">
        <v>31</v>
      </c>
      <c r="E35" s="15">
        <v>18</v>
      </c>
      <c r="F35" s="12" t="s">
        <v>71</v>
      </c>
      <c r="G35" s="16" t="s">
        <v>21</v>
      </c>
      <c r="H35" s="16"/>
      <c r="I35" s="16" t="s">
        <v>21</v>
      </c>
      <c r="J35" s="16" t="s">
        <v>21</v>
      </c>
      <c r="K35" s="18" t="s">
        <v>75</v>
      </c>
      <c r="L35" s="16" t="s">
        <v>21</v>
      </c>
      <c r="M35" s="16"/>
      <c r="N35" s="18"/>
      <c r="Q35" s="30"/>
      <c r="R35" s="30"/>
      <c r="S35" s="31"/>
      <c r="W35" s="22" t="s">
        <v>79</v>
      </c>
      <c r="X35" s="23">
        <v>670.31000000000006</v>
      </c>
    </row>
    <row r="36" spans="1:24" s="19" customFormat="1" x14ac:dyDescent="0.3">
      <c r="A36" s="11">
        <v>3</v>
      </c>
      <c r="B36" s="12" t="s">
        <v>3</v>
      </c>
      <c r="C36" s="13" t="s">
        <v>72</v>
      </c>
      <c r="D36" s="14" t="s">
        <v>31</v>
      </c>
      <c r="E36" s="15">
        <v>24</v>
      </c>
      <c r="F36" s="12" t="s">
        <v>73</v>
      </c>
      <c r="G36" s="16" t="s">
        <v>21</v>
      </c>
      <c r="H36" s="16"/>
      <c r="I36" s="16" t="s">
        <v>21</v>
      </c>
      <c r="J36" s="16" t="s">
        <v>21</v>
      </c>
      <c r="K36" s="18" t="s">
        <v>75</v>
      </c>
      <c r="L36" s="16" t="s">
        <v>21</v>
      </c>
      <c r="M36" s="16"/>
      <c r="N36" s="18"/>
      <c r="Q36" s="30"/>
      <c r="R36" s="30"/>
      <c r="S36" s="31"/>
      <c r="W36" s="22"/>
      <c r="X36" s="23"/>
    </row>
    <row r="37" spans="1:24" x14ac:dyDescent="0.3">
      <c r="A37" s="11">
        <v>3</v>
      </c>
      <c r="B37" s="12" t="s">
        <v>3</v>
      </c>
      <c r="C37" s="13"/>
      <c r="D37" s="14"/>
      <c r="E37" s="15"/>
      <c r="F37" s="12" t="s">
        <v>74</v>
      </c>
      <c r="G37" s="16"/>
      <c r="H37" s="16" t="s">
        <v>24</v>
      </c>
      <c r="I37" s="16"/>
      <c r="J37" s="16"/>
      <c r="K37" s="16"/>
      <c r="L37" s="16"/>
      <c r="M37" s="16"/>
      <c r="N37" s="16"/>
      <c r="W37" s="10"/>
      <c r="X37" s="10"/>
    </row>
    <row r="38" spans="1:24" x14ac:dyDescent="0.3">
      <c r="L38" s="34"/>
      <c r="M38" s="34"/>
      <c r="W38" s="10"/>
      <c r="X38" s="10"/>
    </row>
    <row r="39" spans="1:24" x14ac:dyDescent="0.3">
      <c r="D39" s="35" t="s">
        <v>30</v>
      </c>
      <c r="E39" s="36">
        <f>SUM(E2:E5,E7:E37)</f>
        <v>571.63000000000011</v>
      </c>
      <c r="F39" s="32" t="s">
        <v>96</v>
      </c>
      <c r="W39" s="10"/>
      <c r="X39" s="10"/>
    </row>
    <row r="40" spans="1:24" x14ac:dyDescent="0.3">
      <c r="W40" s="10"/>
      <c r="X40" s="10"/>
    </row>
    <row r="41" spans="1:24" x14ac:dyDescent="0.3">
      <c r="W41" s="10"/>
      <c r="X41" s="10"/>
    </row>
    <row r="42" spans="1:24" x14ac:dyDescent="0.3">
      <c r="W42" s="10"/>
      <c r="X42" s="10"/>
    </row>
    <row r="43" spans="1:24" x14ac:dyDescent="0.3">
      <c r="W43" s="10"/>
      <c r="X43" s="10"/>
    </row>
    <row r="44" spans="1:24" x14ac:dyDescent="0.3">
      <c r="W44" s="10"/>
      <c r="X44" s="10"/>
    </row>
    <row r="45" spans="1:24" x14ac:dyDescent="0.3">
      <c r="W45" s="10"/>
      <c r="X45" s="10"/>
    </row>
    <row r="46" spans="1:24" x14ac:dyDescent="0.3">
      <c r="W46" s="10"/>
      <c r="X46" s="10"/>
    </row>
    <row r="47" spans="1:24" x14ac:dyDescent="0.3">
      <c r="W47" s="10"/>
      <c r="X47" s="10"/>
    </row>
    <row r="48" spans="1:24" x14ac:dyDescent="0.3">
      <c r="W48" s="10"/>
      <c r="X48" s="10"/>
    </row>
    <row r="49" spans="23:24" x14ac:dyDescent="0.3">
      <c r="W49" s="10"/>
      <c r="X49" s="10"/>
    </row>
    <row r="50" spans="23:24" x14ac:dyDescent="0.3">
      <c r="W50" s="10"/>
      <c r="X50" s="10"/>
    </row>
    <row r="51" spans="23:24" x14ac:dyDescent="0.3">
      <c r="W51" s="10"/>
      <c r="X51" s="10"/>
    </row>
    <row r="52" spans="23:24" x14ac:dyDescent="0.3">
      <c r="W52" s="10"/>
      <c r="X52" s="10"/>
    </row>
    <row r="53" spans="23:24" x14ac:dyDescent="0.3">
      <c r="W53" s="10"/>
      <c r="X53" s="10"/>
    </row>
    <row r="54" spans="23:24" x14ac:dyDescent="0.3">
      <c r="W54" s="10"/>
      <c r="X54" s="10"/>
    </row>
    <row r="55" spans="23:24" x14ac:dyDescent="0.3">
      <c r="W55" s="10"/>
    </row>
    <row r="56" spans="23:24" x14ac:dyDescent="0.3">
      <c r="W56" s="10"/>
    </row>
    <row r="57" spans="23:24" x14ac:dyDescent="0.3">
      <c r="W57" s="10"/>
    </row>
    <row r="58" spans="23:24" x14ac:dyDescent="0.3">
      <c r="W58" s="10"/>
    </row>
    <row r="59" spans="23:24" x14ac:dyDescent="0.3">
      <c r="W59" s="10"/>
    </row>
    <row r="60" spans="23:24" x14ac:dyDescent="0.3">
      <c r="W60" s="10"/>
    </row>
    <row r="61" spans="23:24" x14ac:dyDescent="0.3">
      <c r="W61" s="10"/>
    </row>
    <row r="62" spans="23:24" x14ac:dyDescent="0.3">
      <c r="W62" s="10"/>
    </row>
    <row r="63" spans="23:24" x14ac:dyDescent="0.3">
      <c r="W63" s="10"/>
    </row>
    <row r="64" spans="23:24" x14ac:dyDescent="0.3">
      <c r="W64" s="10"/>
    </row>
    <row r="65" spans="23:23" x14ac:dyDescent="0.3">
      <c r="W65" s="10"/>
    </row>
    <row r="66" spans="23:23" x14ac:dyDescent="0.3">
      <c r="W66" s="10"/>
    </row>
    <row r="67" spans="23:23" x14ac:dyDescent="0.3">
      <c r="W67" s="10"/>
    </row>
    <row r="68" spans="23:23" x14ac:dyDescent="0.3">
      <c r="W68" s="10"/>
    </row>
    <row r="69" spans="23:23" x14ac:dyDescent="0.3">
      <c r="W69" s="10"/>
    </row>
    <row r="70" spans="23:23" x14ac:dyDescent="0.3">
      <c r="W70" s="10"/>
    </row>
    <row r="71" spans="23:23" x14ac:dyDescent="0.3">
      <c r="W71" s="10"/>
    </row>
    <row r="72" spans="23:23" x14ac:dyDescent="0.3">
      <c r="W72" s="10"/>
    </row>
    <row r="73" spans="23:23" x14ac:dyDescent="0.3">
      <c r="W73" s="10"/>
    </row>
    <row r="74" spans="23:23" x14ac:dyDescent="0.3">
      <c r="W74" s="10"/>
    </row>
    <row r="75" spans="23:23" x14ac:dyDescent="0.3">
      <c r="W75" s="10"/>
    </row>
    <row r="76" spans="23:23" x14ac:dyDescent="0.3">
      <c r="W76" s="10"/>
    </row>
    <row r="77" spans="23:23" x14ac:dyDescent="0.3">
      <c r="W77" s="10"/>
    </row>
    <row r="78" spans="23:23" x14ac:dyDescent="0.3">
      <c r="W78" s="10"/>
    </row>
    <row r="79" spans="23:23" x14ac:dyDescent="0.3">
      <c r="W79" s="10"/>
    </row>
    <row r="80" spans="23:23" x14ac:dyDescent="0.3">
      <c r="W80" s="10"/>
    </row>
    <row r="81" spans="23:23" x14ac:dyDescent="0.3">
      <c r="W81" s="10"/>
    </row>
    <row r="82" spans="23:23" x14ac:dyDescent="0.3">
      <c r="W82" s="10"/>
    </row>
    <row r="83" spans="23:23" x14ac:dyDescent="0.3">
      <c r="W83" s="10"/>
    </row>
    <row r="84" spans="23:23" x14ac:dyDescent="0.3">
      <c r="W84" s="10"/>
    </row>
  </sheetData>
  <sheetProtection algorithmName="SHA-512" hashValue="y0dN2fbcbKYX1RKuWY6thrlEQtKTZP5oMcOWwmPaxdRleEf3pjQtkZhu1K1Iz8PGeWYPjSpw9GuArY4iyqfnxA==" saltValue="K0IxwqIMeXkK22m9+iSoSw==" spinCount="100000" sheet="1" objects="1" scenarios="1"/>
  <pageMargins left="0.70866141732283472" right="0.70866141732283472" top="0.74803149606299213" bottom="0.74803149606299213" header="0.31496062992125984" footer="0.31496062992125984"/>
  <pageSetup paperSize="8" scale="67" fitToHeight="0" orientation="landscape" r:id="rId2"/>
  <headerFooter>
    <oddFooter>&amp;L&amp;F / 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Flächen D-L-S 7 Geb.3 Ärztl. D</vt:lpstr>
      <vt:lpstr>'Flächen D-L-S 7 Geb.3 Ärztl. D'!Druckbereich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2026-08-25T12:42:00Z</dcterms:modified>
</cp:coreProperties>
</file>