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_Aktenplan\04 Haushalts- Kassen- Rechung Vergabe\045 Vergabe\0007- WE-Beschaffung Walder\2026\Wege2026-11-009 (FR02 Faid 2)\Unterlagen VMP\Angebotsformblatt\"/>
    </mc:Choice>
  </mc:AlternateContent>
  <xr:revisionPtr revIDLastSave="0" documentId="13_ncr:1_{4D0076AB-3713-450A-ACB7-E6EA79CBFE1C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Angebotsformblatt Neu-_Ausbau" sheetId="1" r:id="rId1"/>
    <sheet name="Formeln" sheetId="31" state="hidden" r:id="rId2"/>
  </sheets>
  <definedNames>
    <definedName name="_xlnm.Print_Area" localSheetId="0">'Angebotsformblatt Neu-_Ausbau'!$A$1:$H$70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5" i="1" l="1"/>
  <c r="G41" i="1"/>
  <c r="G37" i="1"/>
  <c r="H18" i="1"/>
  <c r="E35" i="1" l="1"/>
  <c r="E32" i="1"/>
  <c r="E29" i="1"/>
  <c r="H27" i="1" s="1"/>
  <c r="E26" i="1"/>
  <c r="H24" i="1" s="1"/>
  <c r="H22" i="1"/>
  <c r="H14" i="1"/>
  <c r="H17" i="1" l="1"/>
  <c r="H21" i="1" l="1"/>
  <c r="H16" i="1" l="1"/>
  <c r="H30" i="1" l="1"/>
  <c r="H20" i="1" l="1"/>
  <c r="H33" i="1" l="1"/>
  <c r="H13" i="1"/>
  <c r="G42" i="1" l="1"/>
  <c r="G43" i="1" s="1"/>
  <c r="H11" i="1" l="1"/>
  <c r="G46" i="1" l="1"/>
  <c r="G47" i="1" s="1"/>
  <c r="G38" i="1" l="1"/>
  <c r="G39" i="1" s="1"/>
</calcChain>
</file>

<file path=xl/sharedStrings.xml><?xml version="1.0" encoding="utf-8"?>
<sst xmlns="http://schemas.openxmlformats.org/spreadsheetml/2006/main" count="109" uniqueCount="84">
  <si>
    <t>Forstamt</t>
  </si>
  <si>
    <t xml:space="preserve">Pos. Nr. </t>
  </si>
  <si>
    <t>lfm</t>
  </si>
  <si>
    <t xml:space="preserve">Leistungsgegenstand </t>
  </si>
  <si>
    <t>t</t>
  </si>
  <si>
    <t>1.0</t>
  </si>
  <si>
    <t>Losnummer</t>
  </si>
  <si>
    <t>Projektnr.</t>
  </si>
  <si>
    <t>Vergabenr.</t>
  </si>
  <si>
    <t>Gesamtmasse</t>
  </si>
  <si>
    <t>Leistung</t>
  </si>
  <si>
    <t xml:space="preserve">Technik </t>
  </si>
  <si>
    <t>Erdbewegung (Bagger oder vergleichbares)</t>
  </si>
  <si>
    <t>Planierarbeiten (Grader oder vergleichbares)</t>
  </si>
  <si>
    <t>Transport von schweren Schüttgütern (LKW)</t>
  </si>
  <si>
    <t>€ / Stunde</t>
  </si>
  <si>
    <t>Gesamtpreis [netto]</t>
  </si>
  <si>
    <t>Straße, Hausnummer:</t>
  </si>
  <si>
    <t>Postleitzahl:</t>
  </si>
  <si>
    <t>Name, Vorname des Bieters:</t>
  </si>
  <si>
    <t>Ja</t>
  </si>
  <si>
    <t>Nein</t>
  </si>
  <si>
    <t>Stundensatz Mitarbeiter 1</t>
  </si>
  <si>
    <t>Verdichtung (Walze, Plattenverdichter im Anbau oder vergleichbares)</t>
  </si>
  <si>
    <t>Stundensatz Mitarbeiter 2</t>
  </si>
  <si>
    <t>Ʃ gesamt (brutto)</t>
  </si>
  <si>
    <t>Optionale Leistungen im Zeitlohn</t>
  </si>
  <si>
    <t>Genaue Bezeichnung (Facharbeiter, Hilfsarbeiter, …)</t>
  </si>
  <si>
    <t xml:space="preserve">EURO/ Einheit [netto] </t>
  </si>
  <si>
    <t>Menge</t>
  </si>
  <si>
    <t>Ort, Datum</t>
  </si>
  <si>
    <t>Bitte füllen Sie bei Angebotsabgabe die gelb hinterlegten Felder aus!</t>
  </si>
  <si>
    <t>Unterschrift des Bieters 
(nur bei postalischer Einsendung )</t>
  </si>
  <si>
    <t>Arbeitsstunden-sätze</t>
  </si>
  <si>
    <t>Kontaktdaten des Bieters</t>
  </si>
  <si>
    <t>Einheit</t>
  </si>
  <si>
    <t>Siebliniengerechtes Frostschutzmaterial in der Körnung 0/32</t>
  </si>
  <si>
    <t>1. Baustelleneinrichtung</t>
  </si>
  <si>
    <t>Einrichtung der Baustelle</t>
  </si>
  <si>
    <t>2. Wegeprofil</t>
  </si>
  <si>
    <t>Freistellungsbescheinigung nach § 48 EStG</t>
  </si>
  <si>
    <t>Bitte ankreuzen falls zutreffend.</t>
  </si>
  <si>
    <t>Liegt zentral bei der ZdF vor.</t>
  </si>
  <si>
    <t>Pauschal</t>
  </si>
  <si>
    <r>
      <t xml:space="preserve">Für optional zu erbringende Zusatzleistungen im Zeitlohn geben Sie bitte Ihre vorhandenen Stundensätze der Mitarbeiter sowie Ihre zutreffende Technik mit entsprechendem Stundensatz an. </t>
    </r>
    <r>
      <rPr>
        <b/>
        <sz val="12"/>
        <color theme="1"/>
        <rFont val="Arial"/>
        <family val="2"/>
      </rPr>
      <t>Die angegebenen Stundensätze fließen nicht in die Angebotswertung ein.</t>
    </r>
  </si>
  <si>
    <t xml:space="preserve">                                                   Ʃ gesamt (netto)</t>
  </si>
  <si>
    <t>Ʃ Teilsumme ohne Wasserrückhalt im Wald (netto)</t>
  </si>
  <si>
    <t>Ʃ Teilsumme Wasserrückhalt im Wald (netto)</t>
  </si>
  <si>
    <t>4.1</t>
  </si>
  <si>
    <t>Rigole 1.0</t>
  </si>
  <si>
    <t>Weg</t>
  </si>
  <si>
    <t>4.2</t>
  </si>
  <si>
    <t>Anschluss der einmündenden Maschinenwege, ohne Unterbrechung der Wasserführung.</t>
  </si>
  <si>
    <t>4.3</t>
  </si>
  <si>
    <t>5.1</t>
  </si>
  <si>
    <t>3.1</t>
  </si>
  <si>
    <t>3.2</t>
  </si>
  <si>
    <t>5.2</t>
  </si>
  <si>
    <t>2.1</t>
  </si>
  <si>
    <t>Ausbau des Weges zum LKW-Weg  inkl. sämtlicher Arbeiten (ohne Material). Die Bauausführung erfolgt gemäß den Vorgaben aus der LB_LKW-Weg.</t>
  </si>
  <si>
    <t>3.3</t>
  </si>
  <si>
    <t>Stück</t>
  </si>
  <si>
    <t xml:space="preserve">Anlage von Rigolen mit einer Länge von 2 m, mit einer Sickermulde von ca. 1 m ³, inkl. sämtlicher Arbeiten (ohne Material). Die Bauausführung erfolgt gemäß den Vorgaben aus der LB_Rigole 1,0. </t>
  </si>
  <si>
    <t>Deckschicht Weg</t>
  </si>
  <si>
    <t>Verbreiterung der Fahrbahn im Kurvenbereich nach LB-Schleppkurve.</t>
  </si>
  <si>
    <t>Brechsand 0/8</t>
  </si>
  <si>
    <t>Verschleißschicht Weg</t>
  </si>
  <si>
    <t>MwSt. 19 %</t>
  </si>
  <si>
    <t>2.2</t>
  </si>
  <si>
    <t>5.3</t>
  </si>
  <si>
    <t>5.4</t>
  </si>
  <si>
    <t>Drainagekörnung 100 +</t>
  </si>
  <si>
    <t>Schotter  16/32</t>
  </si>
  <si>
    <r>
      <rPr>
        <b/>
        <sz val="12"/>
        <color theme="1"/>
        <rFont val="Arial"/>
        <family val="2"/>
      </rPr>
      <t>Ggf. Bedarfsposition:</t>
    </r>
    <r>
      <rPr>
        <sz val="12"/>
        <color theme="1"/>
        <rFont val="Arial"/>
        <family val="2"/>
      </rPr>
      <t xml:space="preserve"> Anlage von einem zweiten Spitzgraben und einem Seitenstreifen von 0,5 m Breite. Die Bauausführung erfolgt gemäß den Vorgaben aus der LB_LKW-Weg. </t>
    </r>
  </si>
  <si>
    <t xml:space="preserve">Anlage von  Sickermulden die zum Rückhalt des Wassers im Bestand dienen, Grundfläche 9 m² (3 m x 3 m),die Bauausführung erfolgt analog den Vorgaben aus der LB_Sickermulde. </t>
  </si>
  <si>
    <t>Cochem</t>
  </si>
  <si>
    <t>11-02-337-112</t>
  </si>
  <si>
    <t>3. Zusatzarbeiten</t>
  </si>
  <si>
    <t>4.  Wasserrückhalt im Wald</t>
  </si>
  <si>
    <t xml:space="preserve">Anlage von  Sickermulden die zum Rückhalt des Wassers im Bestand dienen, Grundfläche 12 m² (3 m x 4 m),die Bauausführung erfolgt analog den Vorgaben aus der LB_Sickermulde. . </t>
  </si>
  <si>
    <t>5. benötigte Baustoffe</t>
  </si>
  <si>
    <t>Anlage eines Wendehammers am Ende des Weges nach LB_Wendehammer.</t>
  </si>
  <si>
    <t>Wege2026-11-009</t>
  </si>
  <si>
    <t>Faid Abt.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</si>
</sst>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36"/>
      <color theme="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196">
    <xf numFmtId="0" fontId="0" fillId="0" borderId="0" xfId="0"/>
    <xf numFmtId="0" fontId="0" fillId="0" borderId="0" xfId="0" applyBorder="1"/>
    <xf numFmtId="0" fontId="0" fillId="0" borderId="10" xfId="0" applyBorder="1"/>
    <xf numFmtId="44" fontId="0" fillId="0" borderId="0" xfId="2" applyFont="1"/>
    <xf numFmtId="0" fontId="0" fillId="0" borderId="18" xfId="0" applyBorder="1"/>
    <xf numFmtId="0" fontId="0" fillId="0" borderId="19" xfId="0" applyBorder="1"/>
    <xf numFmtId="44" fontId="0" fillId="0" borderId="11" xfId="2" applyFont="1" applyBorder="1"/>
    <xf numFmtId="44" fontId="9" fillId="0" borderId="6" xfId="2" applyFont="1" applyBorder="1"/>
    <xf numFmtId="44" fontId="9" fillId="4" borderId="5" xfId="2" applyFont="1" applyFill="1" applyBorder="1" applyProtection="1">
      <protection locked="0"/>
    </xf>
    <xf numFmtId="44" fontId="8" fillId="4" borderId="3" xfId="2" applyFont="1" applyFill="1" applyBorder="1" applyAlignment="1" applyProtection="1">
      <alignment horizontal="center" vertical="center"/>
      <protection locked="0"/>
    </xf>
    <xf numFmtId="44" fontId="8" fillId="4" borderId="21" xfId="2" applyFont="1" applyFill="1" applyBorder="1" applyAlignment="1" applyProtection="1">
      <alignment horizontal="center" vertical="center" wrapText="1"/>
      <protection locked="0"/>
    </xf>
    <xf numFmtId="44" fontId="8" fillId="4" borderId="21" xfId="2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left"/>
    </xf>
    <xf numFmtId="49" fontId="9" fillId="0" borderId="29" xfId="0" applyNumberFormat="1" applyFont="1" applyFill="1" applyBorder="1" applyAlignment="1">
      <alignment vertical="top"/>
    </xf>
    <xf numFmtId="3" fontId="9" fillId="0" borderId="8" xfId="0" applyNumberFormat="1" applyFont="1" applyFill="1" applyBorder="1"/>
    <xf numFmtId="44" fontId="6" fillId="4" borderId="3" xfId="0" applyNumberFormat="1" applyFont="1" applyFill="1" applyBorder="1" applyAlignment="1" applyProtection="1">
      <alignment horizontal="left" vertical="center" wrapText="1"/>
      <protection locked="0"/>
    </xf>
    <xf numFmtId="44" fontId="6" fillId="4" borderId="21" xfId="0" applyNumberFormat="1" applyFont="1" applyFill="1" applyBorder="1" applyAlignment="1" applyProtection="1">
      <alignment vertical="center" wrapText="1"/>
      <protection locked="0"/>
    </xf>
    <xf numFmtId="0" fontId="9" fillId="0" borderId="26" xfId="0" applyFont="1" applyFill="1" applyBorder="1" applyAlignment="1">
      <alignment horizontal="left" vertical="top"/>
    </xf>
    <xf numFmtId="0" fontId="9" fillId="0" borderId="27" xfId="0" applyFont="1" applyBorder="1"/>
    <xf numFmtId="44" fontId="9" fillId="4" borderId="27" xfId="2" applyFont="1" applyFill="1" applyBorder="1" applyProtection="1">
      <protection locked="0"/>
    </xf>
    <xf numFmtId="44" fontId="9" fillId="0" borderId="28" xfId="2" applyFont="1" applyBorder="1"/>
    <xf numFmtId="0" fontId="13" fillId="4" borderId="21" xfId="0" applyFont="1" applyFill="1" applyBorder="1" applyAlignment="1" applyProtection="1">
      <alignment horizontal="center" vertical="center"/>
      <protection locked="0"/>
    </xf>
    <xf numFmtId="3" fontId="9" fillId="0" borderId="36" xfId="0" applyNumberFormat="1" applyFont="1" applyFill="1" applyBorder="1"/>
    <xf numFmtId="0" fontId="9" fillId="0" borderId="36" xfId="0" applyFont="1" applyFill="1" applyBorder="1"/>
    <xf numFmtId="0" fontId="9" fillId="0" borderId="30" xfId="0" applyFont="1" applyBorder="1" applyAlignment="1">
      <alignment horizontal="left"/>
    </xf>
    <xf numFmtId="44" fontId="9" fillId="4" borderId="30" xfId="2" applyFont="1" applyFill="1" applyBorder="1" applyProtection="1">
      <protection locked="0"/>
    </xf>
    <xf numFmtId="44" fontId="9" fillId="0" borderId="31" xfId="2" applyFont="1" applyBorder="1"/>
    <xf numFmtId="44" fontId="9" fillId="0" borderId="9" xfId="2" applyFont="1" applyBorder="1"/>
    <xf numFmtId="0" fontId="9" fillId="0" borderId="30" xfId="0" applyFont="1" applyFill="1" applyBorder="1"/>
    <xf numFmtId="0" fontId="9" fillId="0" borderId="8" xfId="0" applyFont="1" applyFill="1" applyBorder="1"/>
    <xf numFmtId="0" fontId="9" fillId="0" borderId="15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6" xfId="0" applyFont="1" applyFill="1" applyBorder="1" applyAlignment="1">
      <alignment horizontal="center" vertical="center" wrapText="1"/>
    </xf>
    <xf numFmtId="44" fontId="9" fillId="0" borderId="17" xfId="2" applyFont="1" applyFill="1" applyBorder="1" applyAlignment="1">
      <alignment horizontal="center" vertical="center" wrapText="1"/>
    </xf>
    <xf numFmtId="0" fontId="9" fillId="0" borderId="27" xfId="0" applyFont="1" applyFill="1" applyBorder="1"/>
    <xf numFmtId="0" fontId="9" fillId="0" borderId="5" xfId="0" applyFont="1" applyFill="1" applyBorder="1"/>
    <xf numFmtId="0" fontId="9" fillId="0" borderId="5" xfId="0" applyFont="1" applyFill="1" applyBorder="1" applyAlignment="1"/>
    <xf numFmtId="0" fontId="9" fillId="0" borderId="5" xfId="0" applyFont="1" applyFill="1" applyBorder="1" applyAlignment="1">
      <alignment horizontal="left"/>
    </xf>
    <xf numFmtId="3" fontId="9" fillId="0" borderId="30" xfId="0" applyNumberFormat="1" applyFont="1" applyFill="1" applyBorder="1"/>
    <xf numFmtId="0" fontId="6" fillId="0" borderId="21" xfId="0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vertical="top"/>
    </xf>
    <xf numFmtId="49" fontId="9" fillId="0" borderId="4" xfId="0" applyNumberFormat="1" applyFont="1" applyFill="1" applyBorder="1" applyAlignment="1">
      <alignment horizontal="left" vertical="top"/>
    </xf>
    <xf numFmtId="49" fontId="9" fillId="0" borderId="29" xfId="0" applyNumberFormat="1" applyFont="1" applyFill="1" applyBorder="1" applyAlignment="1">
      <alignment horizontal="left" vertical="top"/>
    </xf>
    <xf numFmtId="0" fontId="9" fillId="0" borderId="30" xfId="0" applyFont="1" applyFill="1" applyBorder="1" applyAlignment="1"/>
    <xf numFmtId="0" fontId="9" fillId="0" borderId="30" xfId="0" applyFont="1" applyFill="1" applyBorder="1" applyAlignment="1">
      <alignment horizontal="left"/>
    </xf>
    <xf numFmtId="49" fontId="9" fillId="5" borderId="29" xfId="0" applyNumberFormat="1" applyFont="1" applyFill="1" applyBorder="1" applyAlignment="1">
      <alignment vertical="top"/>
    </xf>
    <xf numFmtId="49" fontId="9" fillId="0" borderId="7" xfId="0" applyNumberFormat="1" applyFont="1" applyFill="1" applyBorder="1" applyAlignment="1">
      <alignment vertical="top"/>
    </xf>
    <xf numFmtId="0" fontId="9" fillId="0" borderId="45" xfId="0" applyFont="1" applyBorder="1" applyAlignment="1">
      <alignment horizontal="left"/>
    </xf>
    <xf numFmtId="44" fontId="9" fillId="4" borderId="45" xfId="2" applyFont="1" applyFill="1" applyBorder="1" applyProtection="1"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8" fillId="4" borderId="2" xfId="0" applyFont="1" applyFill="1" applyBorder="1" applyAlignment="1" applyProtection="1">
      <alignment horizontal="center" wrapText="1"/>
      <protection locked="0"/>
    </xf>
    <xf numFmtId="0" fontId="8" fillId="4" borderId="3" xfId="0" applyFont="1" applyFill="1" applyBorder="1" applyAlignment="1" applyProtection="1">
      <alignment horizontal="center" wrapText="1"/>
      <protection locked="0"/>
    </xf>
    <xf numFmtId="0" fontId="8" fillId="0" borderId="7" xfId="1" applyFont="1" applyFill="1" applyBorder="1" applyAlignment="1">
      <alignment horizontal="left" vertical="top"/>
    </xf>
    <xf numFmtId="0" fontId="8" fillId="0" borderId="8" xfId="1" applyFont="1" applyFill="1" applyBorder="1" applyAlignment="1">
      <alignment horizontal="left" vertical="top"/>
    </xf>
    <xf numFmtId="0" fontId="8" fillId="0" borderId="8" xfId="1" applyFont="1" applyFill="1" applyBorder="1" applyAlignment="1">
      <alignment horizontal="left" vertical="top" wrapText="1"/>
    </xf>
    <xf numFmtId="0" fontId="8" fillId="0" borderId="9" xfId="1" applyFont="1" applyFill="1" applyBorder="1" applyAlignment="1">
      <alignment horizontal="left" vertical="top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4" borderId="27" xfId="0" applyFont="1" applyFill="1" applyBorder="1" applyAlignment="1" applyProtection="1">
      <alignment horizontal="center" vertical="center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 applyProtection="1">
      <alignment horizontal="center"/>
      <protection locked="0"/>
    </xf>
    <xf numFmtId="0" fontId="8" fillId="4" borderId="27" xfId="0" applyFont="1" applyFill="1" applyBorder="1" applyAlignment="1" applyProtection="1">
      <alignment horizontal="center"/>
      <protection locked="0"/>
    </xf>
    <xf numFmtId="0" fontId="8" fillId="4" borderId="28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4" borderId="23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19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49" fontId="9" fillId="0" borderId="8" xfId="0" applyNumberFormat="1" applyFont="1" applyFill="1" applyBorder="1" applyAlignment="1">
      <alignment horizontal="right" vertical="center"/>
    </xf>
    <xf numFmtId="49" fontId="9" fillId="5" borderId="4" xfId="0" applyNumberFormat="1" applyFont="1" applyFill="1" applyBorder="1" applyAlignment="1">
      <alignment horizontal="center" vertical="top"/>
    </xf>
    <xf numFmtId="49" fontId="9" fillId="5" borderId="29" xfId="0" applyNumberFormat="1" applyFont="1" applyFill="1" applyBorder="1" applyAlignment="1">
      <alignment horizontal="center" vertical="top"/>
    </xf>
    <xf numFmtId="49" fontId="9" fillId="5" borderId="32" xfId="0" applyNumberFormat="1" applyFont="1" applyFill="1" applyBorder="1" applyAlignment="1">
      <alignment horizontal="center" vertical="top"/>
    </xf>
    <xf numFmtId="0" fontId="9" fillId="5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44" fontId="12" fillId="0" borderId="13" xfId="2" applyFont="1" applyFill="1" applyBorder="1" applyAlignment="1">
      <alignment horizontal="center" vertical="center"/>
    </xf>
    <xf numFmtId="44" fontId="12" fillId="0" borderId="14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right" vertical="center"/>
    </xf>
    <xf numFmtId="44" fontId="11" fillId="5" borderId="13" xfId="2" applyFont="1" applyFill="1" applyBorder="1" applyAlignment="1">
      <alignment horizontal="center" vertical="center"/>
    </xf>
    <xf numFmtId="44" fontId="11" fillId="5" borderId="14" xfId="2" applyFont="1" applyFill="1" applyBorder="1" applyAlignment="1">
      <alignment horizontal="center" vertical="center"/>
    </xf>
    <xf numFmtId="44" fontId="12" fillId="5" borderId="13" xfId="2" applyFont="1" applyFill="1" applyBorder="1" applyAlignment="1">
      <alignment horizontal="center" vertical="center"/>
    </xf>
    <xf numFmtId="44" fontId="12" fillId="5" borderId="14" xfId="2" applyFont="1" applyFill="1" applyBorder="1" applyAlignment="1">
      <alignment horizontal="center" vertical="center"/>
    </xf>
    <xf numFmtId="44" fontId="11" fillId="0" borderId="13" xfId="2" applyFont="1" applyFill="1" applyBorder="1" applyAlignment="1">
      <alignment horizontal="center" vertical="center"/>
    </xf>
    <xf numFmtId="44" fontId="11" fillId="0" borderId="14" xfId="2" applyFont="1" applyFill="1" applyBorder="1" applyAlignment="1">
      <alignment horizontal="center" vertical="center"/>
    </xf>
    <xf numFmtId="44" fontId="12" fillId="0" borderId="1" xfId="2" applyFont="1" applyFill="1" applyBorder="1" applyAlignment="1">
      <alignment horizontal="center" vertical="center"/>
    </xf>
    <xf numFmtId="44" fontId="12" fillId="0" borderId="3" xfId="2" applyFont="1" applyFill="1" applyBorder="1" applyAlignment="1">
      <alignment horizontal="center" vertical="center"/>
    </xf>
    <xf numFmtId="44" fontId="9" fillId="4" borderId="5" xfId="2" applyFont="1" applyFill="1" applyBorder="1" applyAlignment="1" applyProtection="1">
      <alignment horizontal="center"/>
      <protection locked="0"/>
    </xf>
    <xf numFmtId="44" fontId="9" fillId="4" borderId="30" xfId="2" applyFont="1" applyFill="1" applyBorder="1" applyAlignment="1" applyProtection="1">
      <alignment horizontal="center"/>
      <protection locked="0"/>
    </xf>
    <xf numFmtId="44" fontId="9" fillId="4" borderId="8" xfId="2" applyFont="1" applyFill="1" applyBorder="1" applyAlignment="1" applyProtection="1">
      <alignment horizontal="center"/>
      <protection locked="0"/>
    </xf>
    <xf numFmtId="0" fontId="8" fillId="0" borderId="30" xfId="0" applyFont="1" applyFill="1" applyBorder="1" applyAlignment="1">
      <alignment horizontal="center" wrapText="1"/>
    </xf>
    <xf numFmtId="44" fontId="9" fillId="0" borderId="6" xfId="2" applyFont="1" applyBorder="1" applyAlignment="1">
      <alignment horizontal="center"/>
    </xf>
    <xf numFmtId="44" fontId="9" fillId="0" borderId="31" xfId="2" applyFont="1" applyBorder="1" applyAlignment="1">
      <alignment horizontal="center"/>
    </xf>
    <xf numFmtId="44" fontId="9" fillId="0" borderId="9" xfId="2" applyFont="1" applyBorder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top"/>
    </xf>
    <xf numFmtId="49" fontId="7" fillId="0" borderId="13" xfId="0" applyNumberFormat="1" applyFont="1" applyFill="1" applyBorder="1" applyAlignment="1">
      <alignment horizontal="center" vertical="top"/>
    </xf>
    <xf numFmtId="49" fontId="7" fillId="0" borderId="14" xfId="0" applyNumberFormat="1" applyFont="1" applyFill="1" applyBorder="1" applyAlignment="1">
      <alignment horizontal="center" vertical="top"/>
    </xf>
    <xf numFmtId="49" fontId="6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44" fontId="9" fillId="4" borderId="36" xfId="2" applyFont="1" applyFill="1" applyBorder="1" applyAlignment="1" applyProtection="1">
      <alignment horizontal="center"/>
      <protection locked="0"/>
    </xf>
    <xf numFmtId="44" fontId="9" fillId="0" borderId="37" xfId="2" applyFont="1" applyBorder="1" applyAlignment="1">
      <alignment horizontal="center"/>
    </xf>
    <xf numFmtId="0" fontId="8" fillId="0" borderId="39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49" fontId="9" fillId="0" borderId="41" xfId="0" applyNumberFormat="1" applyFont="1" applyFill="1" applyBorder="1" applyAlignment="1">
      <alignment horizontal="right" vertical="center"/>
    </xf>
    <xf numFmtId="49" fontId="9" fillId="0" borderId="42" xfId="0" applyNumberFormat="1" applyFont="1" applyFill="1" applyBorder="1" applyAlignment="1">
      <alignment horizontal="right" vertical="center"/>
    </xf>
    <xf numFmtId="49" fontId="9" fillId="0" borderId="43" xfId="0" applyNumberFormat="1" applyFont="1" applyFill="1" applyBorder="1" applyAlignment="1">
      <alignment horizontal="right" vertical="center"/>
    </xf>
    <xf numFmtId="49" fontId="9" fillId="0" borderId="4" xfId="0" applyNumberFormat="1" applyFont="1" applyBorder="1" applyAlignment="1">
      <alignment horizontal="center" vertical="top"/>
    </xf>
    <xf numFmtId="49" fontId="9" fillId="0" borderId="29" xfId="0" applyNumberFormat="1" applyFont="1" applyBorder="1" applyAlignment="1">
      <alignment horizontal="center" vertical="top"/>
    </xf>
    <xf numFmtId="49" fontId="9" fillId="0" borderId="32" xfId="0" applyNumberFormat="1" applyFont="1" applyBorder="1" applyAlignment="1">
      <alignment horizontal="center" vertical="top"/>
    </xf>
    <xf numFmtId="0" fontId="8" fillId="0" borderId="33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44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2" fillId="5" borderId="30" xfId="0" applyFont="1" applyFill="1" applyBorder="1" applyAlignment="1">
      <alignment horizontal="left" vertical="center" wrapText="1"/>
    </xf>
    <xf numFmtId="0" fontId="8" fillId="5" borderId="30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left" vertical="center" wrapText="1"/>
    </xf>
    <xf numFmtId="0" fontId="14" fillId="0" borderId="40" xfId="0" applyFont="1" applyFill="1" applyBorder="1" applyAlignment="1">
      <alignment horizontal="left" vertical="center" wrapText="1"/>
    </xf>
    <xf numFmtId="0" fontId="14" fillId="0" borderId="3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44" fontId="12" fillId="5" borderId="1" xfId="2" applyFont="1" applyFill="1" applyBorder="1" applyAlignment="1">
      <alignment horizontal="center" vertical="center"/>
    </xf>
    <xf numFmtId="44" fontId="12" fillId="5" borderId="3" xfId="2" applyFont="1" applyFill="1" applyBorder="1" applyAlignment="1">
      <alignment horizontal="center" vertical="center"/>
    </xf>
    <xf numFmtId="49" fontId="9" fillId="5" borderId="7" xfId="0" applyNumberFormat="1" applyFont="1" applyFill="1" applyBorder="1" applyAlignment="1">
      <alignment horizontal="center" vertical="top"/>
    </xf>
    <xf numFmtId="49" fontId="9" fillId="0" borderId="36" xfId="0" applyNumberFormat="1" applyFont="1" applyFill="1" applyBorder="1" applyAlignment="1">
      <alignment horizontal="right" vertical="center"/>
    </xf>
  </cellXfs>
  <cellStyles count="3">
    <cellStyle name="Standard" xfId="0" builtinId="0"/>
    <cellStyle name="Standard_TABELLE" xfId="1" xr:uid="{00000000-0005-0000-0000-000001000000}"/>
    <cellStyle name="Währung" xfId="2" builtinId="4"/>
  </cellStyles>
  <dxfs count="0"/>
  <tableStyles count="0" defaultTableStyle="TableStyleMedium2" defaultPivotStyle="PivotStyleLight16"/>
  <colors>
    <mruColors>
      <color rgb="FFCCFF9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1704704</xdr:colOff>
      <xdr:row>4</xdr:row>
      <xdr:rowOff>144720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3215368" cy="1252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enutzerdefiniert 2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0000"/>
      </a:accent1>
      <a:accent2>
        <a:srgbClr val="FF0000"/>
      </a:accent2>
      <a:accent3>
        <a:srgbClr val="FFC000"/>
      </a:accent3>
      <a:accent4>
        <a:srgbClr val="0070C0"/>
      </a:accent4>
      <a:accent5>
        <a:srgbClr val="FFC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topLeftCell="A7" zoomScale="80" zoomScaleNormal="80" zoomScaleSheetLayoutView="40" zoomScalePageLayoutView="70" workbookViewId="0">
      <selection activeCell="G14" activeCellId="13" sqref="D65:H67 A69:H69 A62 D58:H58 H57 D57:G57 D54:H55 D51:H52 G24:G35 G20:G22 G16:G18 G11 G13 G14"/>
    </sheetView>
  </sheetViews>
  <sheetFormatPr baseColWidth="10" defaultRowHeight="15" x14ac:dyDescent="0.25"/>
  <cols>
    <col min="1" max="1" width="8.42578125" customWidth="1"/>
    <col min="2" max="2" width="6" customWidth="1"/>
    <col min="3" max="3" width="8.140625" customWidth="1"/>
    <col min="4" max="4" width="82.42578125" customWidth="1"/>
    <col min="5" max="5" width="9.5703125" customWidth="1"/>
    <col min="6" max="6" width="10.85546875" customWidth="1"/>
    <col min="7" max="7" width="16.42578125" customWidth="1"/>
    <col min="8" max="8" width="17.85546875" style="3" customWidth="1"/>
  </cols>
  <sheetData>
    <row r="1" spans="1:8" ht="23.25" customHeight="1" thickBot="1" x14ac:dyDescent="0.3">
      <c r="A1" s="4"/>
      <c r="B1" s="5"/>
      <c r="C1" s="5"/>
      <c r="D1" s="5"/>
      <c r="E1" s="97" t="s">
        <v>0</v>
      </c>
      <c r="F1" s="98"/>
      <c r="G1" s="88" t="s">
        <v>75</v>
      </c>
      <c r="H1" s="89"/>
    </row>
    <row r="2" spans="1:8" ht="23.25" customHeight="1" thickBot="1" x14ac:dyDescent="0.3">
      <c r="A2" s="2"/>
      <c r="B2" s="1"/>
      <c r="C2" s="1"/>
      <c r="D2" s="1"/>
      <c r="E2" s="97" t="s">
        <v>8</v>
      </c>
      <c r="F2" s="98"/>
      <c r="G2" s="90" t="s">
        <v>82</v>
      </c>
      <c r="H2" s="91"/>
    </row>
    <row r="3" spans="1:8" ht="23.25" customHeight="1" thickBot="1" x14ac:dyDescent="0.3">
      <c r="A3" s="2"/>
      <c r="B3" s="1"/>
      <c r="C3" s="1"/>
      <c r="D3" s="1"/>
      <c r="E3" s="97" t="s">
        <v>6</v>
      </c>
      <c r="F3" s="98"/>
      <c r="G3" s="90">
        <v>2</v>
      </c>
      <c r="H3" s="91"/>
    </row>
    <row r="4" spans="1:8" ht="23.25" customHeight="1" thickBot="1" x14ac:dyDescent="0.3">
      <c r="A4" s="2"/>
      <c r="B4" s="1"/>
      <c r="C4" s="1"/>
      <c r="D4" s="1"/>
      <c r="E4" s="97" t="s">
        <v>7</v>
      </c>
      <c r="F4" s="98"/>
      <c r="G4" s="105" t="s">
        <v>76</v>
      </c>
      <c r="H4" s="106"/>
    </row>
    <row r="5" spans="1:8" ht="23.25" customHeight="1" thickBot="1" x14ac:dyDescent="0.3">
      <c r="A5" s="2"/>
      <c r="B5" s="1"/>
      <c r="C5" s="1"/>
      <c r="D5" s="1"/>
      <c r="E5" s="107" t="s">
        <v>50</v>
      </c>
      <c r="F5" s="108"/>
      <c r="G5" s="105" t="s">
        <v>83</v>
      </c>
      <c r="H5" s="106"/>
    </row>
    <row r="6" spans="1:8" ht="15.75" thickBot="1" x14ac:dyDescent="0.3">
      <c r="A6" s="2"/>
      <c r="B6" s="1"/>
      <c r="C6" s="1"/>
      <c r="D6" s="1"/>
      <c r="E6" s="99"/>
      <c r="F6" s="99"/>
      <c r="G6" s="95"/>
      <c r="H6" s="96"/>
    </row>
    <row r="7" spans="1:8" ht="24" customHeight="1" thickBot="1" x14ac:dyDescent="0.3">
      <c r="A7" s="102" t="s">
        <v>31</v>
      </c>
      <c r="B7" s="103"/>
      <c r="C7" s="103"/>
      <c r="D7" s="103"/>
      <c r="E7" s="103"/>
      <c r="F7" s="103"/>
      <c r="G7" s="103"/>
      <c r="H7" s="104"/>
    </row>
    <row r="8" spans="1:8" ht="15.75" thickBot="1" x14ac:dyDescent="0.3">
      <c r="A8" s="2"/>
      <c r="B8" s="1"/>
      <c r="C8" s="1"/>
      <c r="D8" s="1"/>
      <c r="E8" s="1"/>
      <c r="F8" s="1"/>
      <c r="G8" s="1"/>
      <c r="H8" s="6"/>
    </row>
    <row r="9" spans="1:8" ht="66.75" customHeight="1" thickBot="1" x14ac:dyDescent="0.3">
      <c r="A9" s="30" t="s">
        <v>1</v>
      </c>
      <c r="B9" s="100" t="s">
        <v>3</v>
      </c>
      <c r="C9" s="77"/>
      <c r="D9" s="101"/>
      <c r="E9" s="31" t="s">
        <v>29</v>
      </c>
      <c r="F9" s="31" t="s">
        <v>35</v>
      </c>
      <c r="G9" s="32" t="s">
        <v>28</v>
      </c>
      <c r="H9" s="33" t="s">
        <v>16</v>
      </c>
    </row>
    <row r="10" spans="1:8" ht="33.75" customHeight="1" thickBot="1" x14ac:dyDescent="0.3">
      <c r="A10" s="92" t="s">
        <v>37</v>
      </c>
      <c r="B10" s="93"/>
      <c r="C10" s="93"/>
      <c r="D10" s="93"/>
      <c r="E10" s="93"/>
      <c r="F10" s="93"/>
      <c r="G10" s="93"/>
      <c r="H10" s="94"/>
    </row>
    <row r="11" spans="1:8" ht="33" customHeight="1" thickBot="1" x14ac:dyDescent="0.3">
      <c r="A11" s="17" t="s">
        <v>5</v>
      </c>
      <c r="B11" s="168" t="s">
        <v>38</v>
      </c>
      <c r="C11" s="169"/>
      <c r="D11" s="170"/>
      <c r="E11" s="34">
        <v>1</v>
      </c>
      <c r="F11" s="18" t="s">
        <v>43</v>
      </c>
      <c r="G11" s="19"/>
      <c r="H11" s="20">
        <f>E11*G11</f>
        <v>0</v>
      </c>
    </row>
    <row r="12" spans="1:8" ht="24" customHeight="1" thickBot="1" x14ac:dyDescent="0.3">
      <c r="A12" s="92" t="s">
        <v>39</v>
      </c>
      <c r="B12" s="93"/>
      <c r="C12" s="93"/>
      <c r="D12" s="93"/>
      <c r="E12" s="93"/>
      <c r="F12" s="93"/>
      <c r="G12" s="93"/>
      <c r="H12" s="94"/>
    </row>
    <row r="13" spans="1:8" ht="36.75" customHeight="1" x14ac:dyDescent="0.25">
      <c r="A13" s="41" t="s">
        <v>58</v>
      </c>
      <c r="B13" s="171" t="s">
        <v>59</v>
      </c>
      <c r="C13" s="171"/>
      <c r="D13" s="171"/>
      <c r="E13" s="35">
        <v>750</v>
      </c>
      <c r="F13" s="12" t="s">
        <v>2</v>
      </c>
      <c r="G13" s="8"/>
      <c r="H13" s="7">
        <f>E13*G13</f>
        <v>0</v>
      </c>
    </row>
    <row r="14" spans="1:8" ht="36.75" customHeight="1" thickBot="1" x14ac:dyDescent="0.3">
      <c r="A14" s="42" t="s">
        <v>68</v>
      </c>
      <c r="B14" s="172" t="s">
        <v>73</v>
      </c>
      <c r="C14" s="172"/>
      <c r="D14" s="172"/>
      <c r="E14" s="28">
        <v>88</v>
      </c>
      <c r="F14" s="24" t="s">
        <v>2</v>
      </c>
      <c r="G14" s="25"/>
      <c r="H14" s="26">
        <f t="shared" ref="H14" si="0">E14*G14</f>
        <v>0</v>
      </c>
    </row>
    <row r="15" spans="1:8" ht="38.25" customHeight="1" thickBot="1" x14ac:dyDescent="0.3">
      <c r="A15" s="76" t="s">
        <v>77</v>
      </c>
      <c r="B15" s="77"/>
      <c r="C15" s="77"/>
      <c r="D15" s="77"/>
      <c r="E15" s="77"/>
      <c r="F15" s="77"/>
      <c r="G15" s="77"/>
      <c r="H15" s="78"/>
    </row>
    <row r="16" spans="1:8" ht="37.5" customHeight="1" x14ac:dyDescent="0.25">
      <c r="A16" s="13" t="s">
        <v>55</v>
      </c>
      <c r="B16" s="173" t="s">
        <v>52</v>
      </c>
      <c r="C16" s="173"/>
      <c r="D16" s="173"/>
      <c r="E16" s="28">
        <v>4</v>
      </c>
      <c r="F16" s="24" t="s">
        <v>61</v>
      </c>
      <c r="G16" s="25"/>
      <c r="H16" s="26">
        <f t="shared" ref="H16:H18" si="1">E16*G16</f>
        <v>0</v>
      </c>
    </row>
    <row r="17" spans="1:8" ht="37.5" customHeight="1" x14ac:dyDescent="0.25">
      <c r="A17" s="13" t="s">
        <v>56</v>
      </c>
      <c r="B17" s="179" t="s">
        <v>64</v>
      </c>
      <c r="C17" s="180"/>
      <c r="D17" s="181"/>
      <c r="E17" s="28">
        <v>1</v>
      </c>
      <c r="F17" s="24" t="s">
        <v>61</v>
      </c>
      <c r="G17" s="25"/>
      <c r="H17" s="26">
        <f t="shared" si="1"/>
        <v>0</v>
      </c>
    </row>
    <row r="18" spans="1:8" ht="37.5" customHeight="1" thickBot="1" x14ac:dyDescent="0.3">
      <c r="A18" s="46" t="s">
        <v>60</v>
      </c>
      <c r="B18" s="174" t="s">
        <v>81</v>
      </c>
      <c r="C18" s="174"/>
      <c r="D18" s="174"/>
      <c r="E18" s="28">
        <v>1</v>
      </c>
      <c r="F18" s="47" t="s">
        <v>61</v>
      </c>
      <c r="G18" s="48"/>
      <c r="H18" s="27">
        <f t="shared" si="1"/>
        <v>0</v>
      </c>
    </row>
    <row r="19" spans="1:8" ht="29.25" customHeight="1" thickBot="1" x14ac:dyDescent="0.3">
      <c r="A19" s="92" t="s">
        <v>78</v>
      </c>
      <c r="B19" s="93"/>
      <c r="C19" s="93"/>
      <c r="D19" s="93"/>
      <c r="E19" s="178"/>
      <c r="F19" s="93"/>
      <c r="G19" s="93"/>
      <c r="H19" s="94"/>
    </row>
    <row r="20" spans="1:8" ht="47.25" customHeight="1" x14ac:dyDescent="0.25">
      <c r="A20" s="40" t="s">
        <v>48</v>
      </c>
      <c r="B20" s="177" t="s">
        <v>62</v>
      </c>
      <c r="C20" s="177"/>
      <c r="D20" s="177"/>
      <c r="E20" s="36">
        <v>5</v>
      </c>
      <c r="F20" s="37" t="s">
        <v>61</v>
      </c>
      <c r="G20" s="8"/>
      <c r="H20" s="7">
        <f t="shared" ref="H20:H21" si="2">E20*G20</f>
        <v>0</v>
      </c>
    </row>
    <row r="21" spans="1:8" ht="47.25" customHeight="1" x14ac:dyDescent="0.25">
      <c r="A21" s="45" t="s">
        <v>51</v>
      </c>
      <c r="B21" s="175" t="s">
        <v>74</v>
      </c>
      <c r="C21" s="176"/>
      <c r="D21" s="176"/>
      <c r="E21" s="43">
        <v>2</v>
      </c>
      <c r="F21" s="44" t="s">
        <v>61</v>
      </c>
      <c r="G21" s="25"/>
      <c r="H21" s="26">
        <f t="shared" si="2"/>
        <v>0</v>
      </c>
    </row>
    <row r="22" spans="1:8" ht="47.25" customHeight="1" x14ac:dyDescent="0.25">
      <c r="A22" s="45" t="s">
        <v>53</v>
      </c>
      <c r="B22" s="175" t="s">
        <v>79</v>
      </c>
      <c r="C22" s="176"/>
      <c r="D22" s="176"/>
      <c r="E22" s="43">
        <v>1</v>
      </c>
      <c r="F22" s="44" t="s">
        <v>61</v>
      </c>
      <c r="G22" s="25"/>
      <c r="H22" s="26">
        <f t="shared" ref="H22" si="3">E22*G22</f>
        <v>0</v>
      </c>
    </row>
    <row r="23" spans="1:8" ht="47.25" customHeight="1" thickBot="1" x14ac:dyDescent="0.3">
      <c r="A23" s="183" t="s">
        <v>80</v>
      </c>
      <c r="B23" s="184"/>
      <c r="C23" s="184"/>
      <c r="D23" s="184"/>
      <c r="E23" s="184"/>
      <c r="F23" s="184"/>
      <c r="G23" s="184"/>
      <c r="H23" s="185"/>
    </row>
    <row r="24" spans="1:8" ht="22.5" customHeight="1" x14ac:dyDescent="0.25">
      <c r="A24" s="165" t="s">
        <v>54</v>
      </c>
      <c r="B24" s="182" t="s">
        <v>36</v>
      </c>
      <c r="C24" s="182"/>
      <c r="D24" s="182"/>
      <c r="E24" s="182"/>
      <c r="F24" s="182"/>
      <c r="G24" s="133"/>
      <c r="H24" s="137">
        <f>G24*E26</f>
        <v>0</v>
      </c>
    </row>
    <row r="25" spans="1:8" ht="22.5" customHeight="1" x14ac:dyDescent="0.25">
      <c r="A25" s="166"/>
      <c r="B25" s="159" t="s">
        <v>63</v>
      </c>
      <c r="C25" s="160"/>
      <c r="D25" s="161"/>
      <c r="E25" s="38">
        <v>420</v>
      </c>
      <c r="F25" s="28" t="s">
        <v>4</v>
      </c>
      <c r="G25" s="134"/>
      <c r="H25" s="138"/>
    </row>
    <row r="26" spans="1:8" ht="22.5" customHeight="1" thickBot="1" x14ac:dyDescent="0.3">
      <c r="A26" s="167"/>
      <c r="B26" s="162" t="s">
        <v>9</v>
      </c>
      <c r="C26" s="163"/>
      <c r="D26" s="164"/>
      <c r="E26" s="22">
        <f>SUM(E25:E25)</f>
        <v>420</v>
      </c>
      <c r="F26" s="23" t="s">
        <v>4</v>
      </c>
      <c r="G26" s="157"/>
      <c r="H26" s="158"/>
    </row>
    <row r="27" spans="1:8" ht="22.5" customHeight="1" x14ac:dyDescent="0.25">
      <c r="A27" s="165" t="s">
        <v>57</v>
      </c>
      <c r="B27" s="182" t="s">
        <v>65</v>
      </c>
      <c r="C27" s="182"/>
      <c r="D27" s="182"/>
      <c r="E27" s="182"/>
      <c r="F27" s="182"/>
      <c r="G27" s="133"/>
      <c r="H27" s="137">
        <f>G27*E29</f>
        <v>0</v>
      </c>
    </row>
    <row r="28" spans="1:8" ht="22.5" customHeight="1" x14ac:dyDescent="0.25">
      <c r="A28" s="166"/>
      <c r="B28" s="159" t="s">
        <v>66</v>
      </c>
      <c r="C28" s="160"/>
      <c r="D28" s="161"/>
      <c r="E28" s="38">
        <v>168</v>
      </c>
      <c r="F28" s="28" t="s">
        <v>4</v>
      </c>
      <c r="G28" s="134"/>
      <c r="H28" s="138"/>
    </row>
    <row r="29" spans="1:8" ht="22.5" customHeight="1" thickBot="1" x14ac:dyDescent="0.3">
      <c r="A29" s="167"/>
      <c r="B29" s="162" t="s">
        <v>9</v>
      </c>
      <c r="C29" s="163"/>
      <c r="D29" s="164"/>
      <c r="E29" s="22">
        <f>SUM(E28:E28)</f>
        <v>168</v>
      </c>
      <c r="F29" s="23" t="s">
        <v>4</v>
      </c>
      <c r="G29" s="157"/>
      <c r="H29" s="158"/>
    </row>
    <row r="30" spans="1:8" ht="22.5" customHeight="1" x14ac:dyDescent="0.25">
      <c r="A30" s="110" t="s">
        <v>69</v>
      </c>
      <c r="B30" s="113" t="s">
        <v>71</v>
      </c>
      <c r="C30" s="113"/>
      <c r="D30" s="113"/>
      <c r="E30" s="113"/>
      <c r="F30" s="113"/>
      <c r="G30" s="133"/>
      <c r="H30" s="137">
        <f>G30*E32</f>
        <v>0</v>
      </c>
    </row>
    <row r="31" spans="1:8" ht="22.5" customHeight="1" x14ac:dyDescent="0.25">
      <c r="A31" s="111"/>
      <c r="B31" s="136" t="s">
        <v>49</v>
      </c>
      <c r="C31" s="136"/>
      <c r="D31" s="136"/>
      <c r="E31" s="38">
        <v>120</v>
      </c>
      <c r="F31" s="28" t="s">
        <v>4</v>
      </c>
      <c r="G31" s="134"/>
      <c r="H31" s="138"/>
    </row>
    <row r="32" spans="1:8" ht="22.5" customHeight="1" thickBot="1" x14ac:dyDescent="0.3">
      <c r="A32" s="112"/>
      <c r="B32" s="195" t="s">
        <v>9</v>
      </c>
      <c r="C32" s="195"/>
      <c r="D32" s="195"/>
      <c r="E32" s="22">
        <f>SUM(E31:E31)</f>
        <v>120</v>
      </c>
      <c r="F32" s="23" t="s">
        <v>4</v>
      </c>
      <c r="G32" s="157"/>
      <c r="H32" s="158"/>
    </row>
    <row r="33" spans="1:8" ht="22.5" customHeight="1" x14ac:dyDescent="0.25">
      <c r="A33" s="110" t="s">
        <v>70</v>
      </c>
      <c r="B33" s="113" t="s">
        <v>72</v>
      </c>
      <c r="C33" s="113"/>
      <c r="D33" s="113"/>
      <c r="E33" s="113"/>
      <c r="F33" s="113"/>
      <c r="G33" s="133"/>
      <c r="H33" s="137">
        <f>G33*E35</f>
        <v>0</v>
      </c>
    </row>
    <row r="34" spans="1:8" ht="22.5" customHeight="1" x14ac:dyDescent="0.25">
      <c r="A34" s="111"/>
      <c r="B34" s="136" t="s">
        <v>49</v>
      </c>
      <c r="C34" s="136"/>
      <c r="D34" s="136"/>
      <c r="E34" s="38">
        <v>15</v>
      </c>
      <c r="F34" s="28" t="s">
        <v>4</v>
      </c>
      <c r="G34" s="134"/>
      <c r="H34" s="138"/>
    </row>
    <row r="35" spans="1:8" ht="22.5" customHeight="1" thickBot="1" x14ac:dyDescent="0.3">
      <c r="A35" s="194"/>
      <c r="B35" s="109" t="s">
        <v>9</v>
      </c>
      <c r="C35" s="109"/>
      <c r="D35" s="109"/>
      <c r="E35" s="14">
        <f>SUM(E34:E34)</f>
        <v>15</v>
      </c>
      <c r="F35" s="29" t="s">
        <v>4</v>
      </c>
      <c r="G35" s="135"/>
      <c r="H35" s="139"/>
    </row>
    <row r="36" spans="1:8" ht="7.5" customHeight="1" thickBot="1" x14ac:dyDescent="0.3">
      <c r="A36" s="148"/>
      <c r="B36" s="149"/>
      <c r="C36" s="149"/>
      <c r="D36" s="149"/>
      <c r="E36" s="149"/>
      <c r="F36" s="149"/>
      <c r="G36" s="149"/>
      <c r="H36" s="150"/>
    </row>
    <row r="37" spans="1:8" ht="27" customHeight="1" thickBot="1" x14ac:dyDescent="0.3">
      <c r="A37" s="122" t="s">
        <v>46</v>
      </c>
      <c r="B37" s="123"/>
      <c r="C37" s="123"/>
      <c r="D37" s="123"/>
      <c r="E37" s="123"/>
      <c r="F37" s="124"/>
      <c r="G37" s="129">
        <f>H27+H24+H18+H17+H16+H14+H13+H11</f>
        <v>0</v>
      </c>
      <c r="H37" s="130"/>
    </row>
    <row r="38" spans="1:8" ht="27" customHeight="1" thickBot="1" x14ac:dyDescent="0.3">
      <c r="A38" s="114" t="s">
        <v>67</v>
      </c>
      <c r="B38" s="115"/>
      <c r="C38" s="115"/>
      <c r="D38" s="115"/>
      <c r="E38" s="115"/>
      <c r="F38" s="116"/>
      <c r="G38" s="131">
        <f>G37*0.19</f>
        <v>0</v>
      </c>
      <c r="H38" s="132"/>
    </row>
    <row r="39" spans="1:8" ht="27" customHeight="1" thickBot="1" x14ac:dyDescent="0.3">
      <c r="A39" s="114" t="s">
        <v>25</v>
      </c>
      <c r="B39" s="115"/>
      <c r="C39" s="115"/>
      <c r="D39" s="115"/>
      <c r="E39" s="115"/>
      <c r="F39" s="116"/>
      <c r="G39" s="117">
        <f>SUM(G37:H38)</f>
        <v>0</v>
      </c>
      <c r="H39" s="118"/>
    </row>
    <row r="40" spans="1:8" ht="9" customHeight="1" thickBot="1" x14ac:dyDescent="0.3">
      <c r="A40" s="119"/>
      <c r="B40" s="120"/>
      <c r="C40" s="120"/>
      <c r="D40" s="120"/>
      <c r="E40" s="120"/>
      <c r="F40" s="120"/>
      <c r="G40" s="120"/>
      <c r="H40" s="121"/>
    </row>
    <row r="41" spans="1:8" ht="27" customHeight="1" thickBot="1" x14ac:dyDescent="0.3">
      <c r="A41" s="122" t="s">
        <v>47</v>
      </c>
      <c r="B41" s="123"/>
      <c r="C41" s="123"/>
      <c r="D41" s="123"/>
      <c r="E41" s="123"/>
      <c r="F41" s="124"/>
      <c r="G41" s="125">
        <f>H33+H30+H22+H21+H20</f>
        <v>0</v>
      </c>
      <c r="H41" s="126"/>
    </row>
    <row r="42" spans="1:8" ht="27" customHeight="1" thickBot="1" x14ac:dyDescent="0.3">
      <c r="A42" s="114" t="s">
        <v>67</v>
      </c>
      <c r="B42" s="115"/>
      <c r="C42" s="115"/>
      <c r="D42" s="115"/>
      <c r="E42" s="115"/>
      <c r="F42" s="116"/>
      <c r="G42" s="192">
        <f>G41*0.19</f>
        <v>0</v>
      </c>
      <c r="H42" s="193"/>
    </row>
    <row r="43" spans="1:8" ht="27" customHeight="1" thickBot="1" x14ac:dyDescent="0.3">
      <c r="A43" s="114" t="s">
        <v>25</v>
      </c>
      <c r="B43" s="115"/>
      <c r="C43" s="115"/>
      <c r="D43" s="115"/>
      <c r="E43" s="115"/>
      <c r="F43" s="116"/>
      <c r="G43" s="127">
        <f>SUM(G41:H42)</f>
        <v>0</v>
      </c>
      <c r="H43" s="128"/>
    </row>
    <row r="44" spans="1:8" ht="10.5" customHeight="1" thickBot="1" x14ac:dyDescent="0.3">
      <c r="A44" s="119"/>
      <c r="B44" s="120"/>
      <c r="C44" s="120"/>
      <c r="D44" s="120"/>
      <c r="E44" s="120"/>
      <c r="F44" s="120"/>
      <c r="G44" s="120"/>
      <c r="H44" s="121"/>
    </row>
    <row r="45" spans="1:8" ht="27" customHeight="1" thickBot="1" x14ac:dyDescent="0.3">
      <c r="A45" s="122" t="s">
        <v>45</v>
      </c>
      <c r="B45" s="123"/>
      <c r="C45" s="123"/>
      <c r="D45" s="123"/>
      <c r="E45" s="123"/>
      <c r="F45" s="124"/>
      <c r="G45" s="129">
        <f>G41+G37</f>
        <v>0</v>
      </c>
      <c r="H45" s="130"/>
    </row>
    <row r="46" spans="1:8" ht="27" customHeight="1" thickBot="1" x14ac:dyDescent="0.3">
      <c r="A46" s="114" t="s">
        <v>67</v>
      </c>
      <c r="B46" s="115"/>
      <c r="C46" s="115"/>
      <c r="D46" s="115"/>
      <c r="E46" s="115"/>
      <c r="F46" s="116"/>
      <c r="G46" s="131">
        <f>G45*0.19</f>
        <v>0</v>
      </c>
      <c r="H46" s="132"/>
    </row>
    <row r="47" spans="1:8" ht="27" customHeight="1" thickBot="1" x14ac:dyDescent="0.3">
      <c r="A47" s="114" t="s">
        <v>25</v>
      </c>
      <c r="B47" s="115"/>
      <c r="C47" s="115"/>
      <c r="D47" s="115"/>
      <c r="E47" s="115"/>
      <c r="F47" s="116"/>
      <c r="G47" s="117">
        <f>SUM(G45:H46)</f>
        <v>0</v>
      </c>
      <c r="H47" s="118"/>
    </row>
    <row r="48" spans="1:8" ht="32.25" customHeight="1" thickBot="1" x14ac:dyDescent="0.3">
      <c r="A48" s="76" t="s">
        <v>26</v>
      </c>
      <c r="B48" s="77"/>
      <c r="C48" s="77"/>
      <c r="D48" s="77"/>
      <c r="E48" s="77"/>
      <c r="F48" s="77"/>
      <c r="G48" s="77"/>
      <c r="H48" s="78"/>
    </row>
    <row r="49" spans="1:8" ht="49.5" customHeight="1" thickBot="1" x14ac:dyDescent="0.3">
      <c r="A49" s="154" t="s">
        <v>44</v>
      </c>
      <c r="B49" s="155"/>
      <c r="C49" s="155"/>
      <c r="D49" s="155"/>
      <c r="E49" s="155"/>
      <c r="F49" s="155"/>
      <c r="G49" s="155"/>
      <c r="H49" s="156"/>
    </row>
    <row r="50" spans="1:8" ht="32.25" customHeight="1" thickBot="1" x14ac:dyDescent="0.3">
      <c r="A50" s="143" t="s">
        <v>33</v>
      </c>
      <c r="B50" s="144"/>
      <c r="C50" s="145"/>
      <c r="D50" s="77" t="s">
        <v>27</v>
      </c>
      <c r="E50" s="77"/>
      <c r="F50" s="77"/>
      <c r="G50" s="78"/>
      <c r="H50" s="39" t="s">
        <v>15</v>
      </c>
    </row>
    <row r="51" spans="1:8" ht="37.5" customHeight="1" thickBot="1" x14ac:dyDescent="0.3">
      <c r="A51" s="140" t="s">
        <v>22</v>
      </c>
      <c r="B51" s="141"/>
      <c r="C51" s="142"/>
      <c r="D51" s="151"/>
      <c r="E51" s="152"/>
      <c r="F51" s="152"/>
      <c r="G51" s="153"/>
      <c r="H51" s="15">
        <v>0</v>
      </c>
    </row>
    <row r="52" spans="1:8" ht="37.5" customHeight="1" thickBot="1" x14ac:dyDescent="0.3">
      <c r="A52" s="85" t="s">
        <v>24</v>
      </c>
      <c r="B52" s="86"/>
      <c r="C52" s="87"/>
      <c r="D52" s="151"/>
      <c r="E52" s="152"/>
      <c r="F52" s="152"/>
      <c r="G52" s="152"/>
      <c r="H52" s="16">
        <v>0</v>
      </c>
    </row>
    <row r="53" spans="1:8" ht="32.25" customHeight="1" thickBot="1" x14ac:dyDescent="0.3">
      <c r="A53" s="143" t="s">
        <v>10</v>
      </c>
      <c r="B53" s="144"/>
      <c r="C53" s="145"/>
      <c r="D53" s="76" t="s">
        <v>11</v>
      </c>
      <c r="E53" s="77"/>
      <c r="F53" s="77"/>
      <c r="G53" s="78"/>
      <c r="H53" s="39" t="s">
        <v>15</v>
      </c>
    </row>
    <row r="54" spans="1:8" ht="57.75" customHeight="1" thickBot="1" x14ac:dyDescent="0.3">
      <c r="A54" s="146" t="s">
        <v>12</v>
      </c>
      <c r="B54" s="147"/>
      <c r="C54" s="147"/>
      <c r="D54" s="49"/>
      <c r="E54" s="50"/>
      <c r="F54" s="50"/>
      <c r="G54" s="51"/>
      <c r="H54" s="9">
        <v>0</v>
      </c>
    </row>
    <row r="55" spans="1:8" ht="53.25" customHeight="1" thickBot="1" x14ac:dyDescent="0.3">
      <c r="A55" s="85" t="s">
        <v>13</v>
      </c>
      <c r="B55" s="86"/>
      <c r="C55" s="87"/>
      <c r="D55" s="49"/>
      <c r="E55" s="50"/>
      <c r="F55" s="50"/>
      <c r="G55" s="51"/>
      <c r="H55" s="10">
        <v>0</v>
      </c>
    </row>
    <row r="56" spans="1:8" ht="31.5" customHeight="1" thickBot="1" x14ac:dyDescent="0.3">
      <c r="A56" s="143" t="s">
        <v>10</v>
      </c>
      <c r="B56" s="144"/>
      <c r="C56" s="145"/>
      <c r="D56" s="76" t="s">
        <v>11</v>
      </c>
      <c r="E56" s="77"/>
      <c r="F56" s="77"/>
      <c r="G56" s="78"/>
      <c r="H56" s="39" t="s">
        <v>15</v>
      </c>
    </row>
    <row r="57" spans="1:8" ht="82.5" customHeight="1" thickBot="1" x14ac:dyDescent="0.3">
      <c r="A57" s="85" t="s">
        <v>23</v>
      </c>
      <c r="B57" s="86"/>
      <c r="C57" s="87"/>
      <c r="D57" s="49"/>
      <c r="E57" s="50"/>
      <c r="F57" s="50"/>
      <c r="G57" s="51"/>
      <c r="H57" s="11">
        <v>0</v>
      </c>
    </row>
    <row r="58" spans="1:8" ht="60.75" customHeight="1" thickBot="1" x14ac:dyDescent="0.3">
      <c r="A58" s="85" t="s">
        <v>14</v>
      </c>
      <c r="B58" s="86"/>
      <c r="C58" s="87"/>
      <c r="D58" s="49"/>
      <c r="E58" s="50"/>
      <c r="F58" s="50"/>
      <c r="G58" s="51"/>
      <c r="H58" s="11">
        <v>0</v>
      </c>
    </row>
    <row r="59" spans="1:8" ht="16.5" customHeight="1" thickBot="1" x14ac:dyDescent="0.3">
      <c r="A59" s="82"/>
      <c r="B59" s="83"/>
      <c r="C59" s="83"/>
      <c r="D59" s="83"/>
      <c r="E59" s="83"/>
      <c r="F59" s="83"/>
      <c r="G59" s="83"/>
      <c r="H59" s="84"/>
    </row>
    <row r="60" spans="1:8" ht="29.25" customHeight="1" thickBot="1" x14ac:dyDescent="0.3">
      <c r="A60" s="186" t="s">
        <v>40</v>
      </c>
      <c r="B60" s="187"/>
      <c r="C60" s="187"/>
      <c r="D60" s="187"/>
      <c r="E60" s="187"/>
      <c r="F60" s="187"/>
      <c r="G60" s="187"/>
      <c r="H60" s="188"/>
    </row>
    <row r="61" spans="1:8" ht="29.25" customHeight="1" thickBot="1" x14ac:dyDescent="0.3">
      <c r="A61" s="189" t="s">
        <v>41</v>
      </c>
      <c r="B61" s="190"/>
      <c r="C61" s="190"/>
      <c r="D61" s="190"/>
      <c r="E61" s="190"/>
      <c r="F61" s="190"/>
      <c r="G61" s="190"/>
      <c r="H61" s="191"/>
    </row>
    <row r="62" spans="1:8" ht="29.25" customHeight="1" thickBot="1" x14ac:dyDescent="0.3">
      <c r="A62" s="21"/>
      <c r="B62" s="119" t="s">
        <v>42</v>
      </c>
      <c r="C62" s="120"/>
      <c r="D62" s="120"/>
      <c r="E62" s="120"/>
      <c r="F62" s="120"/>
      <c r="G62" s="120"/>
      <c r="H62" s="121"/>
    </row>
    <row r="63" spans="1:8" ht="16.5" customHeight="1" thickBot="1" x14ac:dyDescent="0.3">
      <c r="A63" s="79"/>
      <c r="B63" s="80"/>
      <c r="C63" s="80"/>
      <c r="D63" s="80"/>
      <c r="E63" s="80"/>
      <c r="F63" s="80"/>
      <c r="G63" s="80"/>
      <c r="H63" s="81"/>
    </row>
    <row r="64" spans="1:8" ht="32.25" customHeight="1" thickBot="1" x14ac:dyDescent="0.3">
      <c r="A64" s="76" t="s">
        <v>34</v>
      </c>
      <c r="B64" s="77"/>
      <c r="C64" s="77"/>
      <c r="D64" s="77"/>
      <c r="E64" s="77"/>
      <c r="F64" s="77"/>
      <c r="G64" s="77"/>
      <c r="H64" s="78"/>
    </row>
    <row r="65" spans="1:8" ht="37.5" customHeight="1" thickBot="1" x14ac:dyDescent="0.3">
      <c r="A65" s="73" t="s">
        <v>19</v>
      </c>
      <c r="B65" s="74"/>
      <c r="C65" s="75"/>
      <c r="D65" s="68"/>
      <c r="E65" s="69"/>
      <c r="F65" s="69"/>
      <c r="G65" s="69"/>
      <c r="H65" s="70"/>
    </row>
    <row r="66" spans="1:8" ht="37.5" customHeight="1" thickBot="1" x14ac:dyDescent="0.3">
      <c r="A66" s="73" t="s">
        <v>17</v>
      </c>
      <c r="B66" s="74"/>
      <c r="C66" s="75"/>
      <c r="D66" s="69"/>
      <c r="E66" s="69"/>
      <c r="F66" s="69"/>
      <c r="G66" s="69"/>
      <c r="H66" s="70"/>
    </row>
    <row r="67" spans="1:8" ht="37.5" customHeight="1" thickBot="1" x14ac:dyDescent="0.3">
      <c r="A67" s="65" t="s">
        <v>18</v>
      </c>
      <c r="B67" s="66"/>
      <c r="C67" s="67"/>
      <c r="D67" s="71"/>
      <c r="E67" s="71"/>
      <c r="F67" s="71"/>
      <c r="G67" s="71"/>
      <c r="H67" s="72"/>
    </row>
    <row r="68" spans="1:8" ht="8.25" customHeight="1" thickBot="1" x14ac:dyDescent="0.3">
      <c r="A68" s="62"/>
      <c r="B68" s="63"/>
      <c r="C68" s="63"/>
      <c r="D68" s="63"/>
      <c r="E68" s="63"/>
      <c r="F68" s="63"/>
      <c r="G68" s="63"/>
      <c r="H68" s="64"/>
    </row>
    <row r="69" spans="1:8" ht="37.5" customHeight="1" x14ac:dyDescent="0.25">
      <c r="A69" s="56"/>
      <c r="B69" s="57"/>
      <c r="C69" s="57"/>
      <c r="D69" s="58"/>
      <c r="E69" s="59"/>
      <c r="F69" s="60"/>
      <c r="G69" s="60"/>
      <c r="H69" s="61"/>
    </row>
    <row r="70" spans="1:8" ht="37.5" customHeight="1" thickBot="1" x14ac:dyDescent="0.3">
      <c r="A70" s="52" t="s">
        <v>30</v>
      </c>
      <c r="B70" s="53"/>
      <c r="C70" s="53"/>
      <c r="D70" s="53"/>
      <c r="E70" s="54" t="s">
        <v>32</v>
      </c>
      <c r="F70" s="53"/>
      <c r="G70" s="53"/>
      <c r="H70" s="55"/>
    </row>
    <row r="71" spans="1:8" ht="20.25" customHeight="1" x14ac:dyDescent="0.25"/>
  </sheetData>
  <sheetProtection algorithmName="SHA-512" hashValue="6Sw+Dty/iwEqV0MAiMH5NxYyfMw0+p9CBazkcmMnFojPTzcQ9ieOFRxup3FA6wVCqe+Uxtv/1lC9WAp7qqQpaA==" saltValue="qolAH49vFc97BiSE05y+CA==" spinCount="100000" sheet="1" objects="1" scenarios="1" selectLockedCells="1"/>
  <mergeCells count="110">
    <mergeCell ref="H30:H32"/>
    <mergeCell ref="B31:D31"/>
    <mergeCell ref="B32:D32"/>
    <mergeCell ref="A24:A26"/>
    <mergeCell ref="B24:F24"/>
    <mergeCell ref="D57:G57"/>
    <mergeCell ref="B62:H62"/>
    <mergeCell ref="A56:C56"/>
    <mergeCell ref="D56:G56"/>
    <mergeCell ref="A60:H60"/>
    <mergeCell ref="A61:H61"/>
    <mergeCell ref="A57:C57"/>
    <mergeCell ref="A55:C55"/>
    <mergeCell ref="D55:G55"/>
    <mergeCell ref="G24:G26"/>
    <mergeCell ref="H24:H26"/>
    <mergeCell ref="B25:D25"/>
    <mergeCell ref="B26:D26"/>
    <mergeCell ref="A27:A29"/>
    <mergeCell ref="B11:D11"/>
    <mergeCell ref="A12:H12"/>
    <mergeCell ref="A15:H15"/>
    <mergeCell ref="B13:D13"/>
    <mergeCell ref="B14:D14"/>
    <mergeCell ref="B16:D16"/>
    <mergeCell ref="B18:D18"/>
    <mergeCell ref="B22:D22"/>
    <mergeCell ref="B20:D20"/>
    <mergeCell ref="B21:D21"/>
    <mergeCell ref="A19:H19"/>
    <mergeCell ref="B17:D17"/>
    <mergeCell ref="B27:F27"/>
    <mergeCell ref="G27:G29"/>
    <mergeCell ref="H27:H29"/>
    <mergeCell ref="B28:D28"/>
    <mergeCell ref="B29:D29"/>
    <mergeCell ref="A23:H23"/>
    <mergeCell ref="A51:C51"/>
    <mergeCell ref="A46:F46"/>
    <mergeCell ref="D54:G54"/>
    <mergeCell ref="D53:G53"/>
    <mergeCell ref="A53:C53"/>
    <mergeCell ref="A54:C54"/>
    <mergeCell ref="A39:F39"/>
    <mergeCell ref="G39:H39"/>
    <mergeCell ref="A36:H36"/>
    <mergeCell ref="D52:G52"/>
    <mergeCell ref="A52:C52"/>
    <mergeCell ref="D50:G50"/>
    <mergeCell ref="A50:C50"/>
    <mergeCell ref="D51:G51"/>
    <mergeCell ref="A48:H48"/>
    <mergeCell ref="A49:H49"/>
    <mergeCell ref="A42:F42"/>
    <mergeCell ref="G42:H42"/>
    <mergeCell ref="B35:D35"/>
    <mergeCell ref="A30:A32"/>
    <mergeCell ref="B30:F30"/>
    <mergeCell ref="A47:F47"/>
    <mergeCell ref="G47:H47"/>
    <mergeCell ref="A44:H44"/>
    <mergeCell ref="A45:F45"/>
    <mergeCell ref="A41:F41"/>
    <mergeCell ref="A43:F43"/>
    <mergeCell ref="G41:H41"/>
    <mergeCell ref="A37:F37"/>
    <mergeCell ref="A38:F38"/>
    <mergeCell ref="A40:H40"/>
    <mergeCell ref="G43:H43"/>
    <mergeCell ref="G45:H45"/>
    <mergeCell ref="G46:H46"/>
    <mergeCell ref="B33:F33"/>
    <mergeCell ref="G33:G35"/>
    <mergeCell ref="B34:D34"/>
    <mergeCell ref="H33:H35"/>
    <mergeCell ref="G37:H37"/>
    <mergeCell ref="G38:H38"/>
    <mergeCell ref="G30:G32"/>
    <mergeCell ref="A33:A35"/>
    <mergeCell ref="G1:H1"/>
    <mergeCell ref="G2:H2"/>
    <mergeCell ref="A10:H10"/>
    <mergeCell ref="G6:H6"/>
    <mergeCell ref="E3:F3"/>
    <mergeCell ref="G3:H3"/>
    <mergeCell ref="E1:F1"/>
    <mergeCell ref="E6:F6"/>
    <mergeCell ref="B9:D9"/>
    <mergeCell ref="E2:F2"/>
    <mergeCell ref="A7:H7"/>
    <mergeCell ref="E4:F4"/>
    <mergeCell ref="G4:H4"/>
    <mergeCell ref="E5:F5"/>
    <mergeCell ref="G5:H5"/>
    <mergeCell ref="D58:G58"/>
    <mergeCell ref="A70:D70"/>
    <mergeCell ref="E70:H70"/>
    <mergeCell ref="A69:D69"/>
    <mergeCell ref="E69:H69"/>
    <mergeCell ref="A68:H68"/>
    <mergeCell ref="A67:C67"/>
    <mergeCell ref="D65:H65"/>
    <mergeCell ref="D66:H66"/>
    <mergeCell ref="D67:H67"/>
    <mergeCell ref="A65:C65"/>
    <mergeCell ref="A66:C66"/>
    <mergeCell ref="A64:H64"/>
    <mergeCell ref="A63:H63"/>
    <mergeCell ref="A59:H59"/>
    <mergeCell ref="A58:C58"/>
  </mergeCells>
  <pageMargins left="0.70866141732283472" right="0.47244094488188981" top="0.6692913385826772" bottom="0.62992125984251968" header="0.31496062992125984" footer="0.31496062992125984"/>
  <pageSetup paperSize="9" scale="57" orientation="portrait" r:id="rId1"/>
  <headerFooter>
    <oddHeader>&amp;C&amp;"Arial,Fett"&amp;12Angebotsformblatt Neu- und Ausbau Standard LKW-Weg &amp;D</oddHeader>
    <oddFooter>Seite &amp;P von &amp;N</oddFooter>
  </headerFooter>
  <rowBreaks count="1" manualBreakCount="1">
    <brk id="39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5" sqref="B5"/>
    </sheetView>
  </sheetViews>
  <sheetFormatPr baseColWidth="10" defaultRowHeight="15" x14ac:dyDescent="0.25"/>
  <sheetData>
    <row r="1" spans="1:1" x14ac:dyDescent="0.25">
      <c r="A1" t="s">
        <v>20</v>
      </c>
    </row>
    <row r="2" spans="1:1" x14ac:dyDescent="0.25">
      <c r="A2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Angebotsformblatt Neu-_Ausbau</vt:lpstr>
      <vt:lpstr>Formeln</vt:lpstr>
      <vt:lpstr>'Angebotsformblatt Neu-_Ausbau'!Druckbereich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Bareiss, Joachim</dc:creator>
  <cp:lastModifiedBy>Pellio, Annabell</cp:lastModifiedBy>
  <cp:lastPrinted>2023-01-02T11:50:17Z</cp:lastPrinted>
  <dcterms:created xsi:type="dcterms:W3CDTF">2019-07-30T07:36:32Z</dcterms:created>
  <dcterms:modified xsi:type="dcterms:W3CDTF">2026-07-28T09:06:37Z</dcterms:modified>
</cp:coreProperties>
</file>