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Ablage\64 LF_31_Vergabe\64 00 Vergabe Techn. Produktion\Wegebau\2026\W-2026-031-006\Los 1 FR 13 Krummer Esel\"/>
    </mc:Choice>
  </mc:AlternateContent>
  <xr:revisionPtr revIDLastSave="0" documentId="13_ncr:1_{EC59A378-9C31-4219-A0CB-82D91B2B3DC2}" xr6:coauthVersionLast="47" xr6:coauthVersionMax="47" xr10:uidLastSave="{00000000-0000-0000-0000-000000000000}"/>
  <bookViews>
    <workbookView xWindow="-28920" yWindow="-120" windowWidth="29040" windowHeight="15840" tabRatio="814" xr2:uid="{00000000-000D-0000-FFFF-FFFF00000000}"/>
  </bookViews>
  <sheets>
    <sheet name="Angebotsformblatt Neu-_Ausbau" sheetId="1" r:id="rId1"/>
    <sheet name="Formeln" sheetId="31" state="hidden" r:id="rId2"/>
  </sheets>
  <definedNames>
    <definedName name="_xlnm.Print_Area" localSheetId="0">'Angebotsformblatt Neu-_Ausbau'!$A$1:$H$82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7" i="1" l="1"/>
  <c r="H35" i="1"/>
  <c r="H21" i="1"/>
  <c r="H22" i="1"/>
  <c r="H16" i="1"/>
  <c r="E46" i="1"/>
  <c r="E43" i="1"/>
  <c r="H44" i="1"/>
  <c r="H41" i="1"/>
  <c r="H26" i="1"/>
  <c r="H27" i="1"/>
  <c r="E34" i="1"/>
  <c r="E31" i="1"/>
  <c r="H14" i="1"/>
  <c r="H15" i="1"/>
  <c r="E40" i="1"/>
  <c r="H38" i="1"/>
  <c r="H23" i="1"/>
  <c r="H32" i="1" l="1"/>
  <c r="H19" i="1" l="1"/>
  <c r="H20" i="1"/>
  <c r="H18" i="1" l="1"/>
  <c r="H25" i="1" l="1"/>
  <c r="G52" i="1" s="1"/>
  <c r="H13" i="1" l="1"/>
  <c r="G53" i="1" l="1"/>
  <c r="G54" i="1" s="1"/>
  <c r="H29" i="1"/>
  <c r="H11" i="1" l="1"/>
  <c r="G48" i="1" s="1"/>
  <c r="G56" i="1" l="1"/>
  <c r="G57" i="1" s="1"/>
  <c r="G58" i="1" s="1"/>
  <c r="G49" i="1" l="1"/>
  <c r="G50" i="1" s="1"/>
</calcChain>
</file>

<file path=xl/sharedStrings.xml><?xml version="1.0" encoding="utf-8"?>
<sst xmlns="http://schemas.openxmlformats.org/spreadsheetml/2006/main" count="135" uniqueCount="99">
  <si>
    <t>Forstamt</t>
  </si>
  <si>
    <t xml:space="preserve">Pos. Nr. </t>
  </si>
  <si>
    <t>lfm</t>
  </si>
  <si>
    <t xml:space="preserve">Leistungsgegenstand </t>
  </si>
  <si>
    <t>t</t>
  </si>
  <si>
    <t>1.0</t>
  </si>
  <si>
    <t>Losnummer</t>
  </si>
  <si>
    <t>Projektnr.</t>
  </si>
  <si>
    <t>Vergabenr.</t>
  </si>
  <si>
    <t>Leistung</t>
  </si>
  <si>
    <t xml:space="preserve">Technik </t>
  </si>
  <si>
    <t>Erdbewegung (Bagger oder vergleichbares)</t>
  </si>
  <si>
    <t>Planierarbeiten (Grader oder vergleichbares)</t>
  </si>
  <si>
    <t>Transport von schweren Schüttgütern (LKW)</t>
  </si>
  <si>
    <t>€ / Stunde</t>
  </si>
  <si>
    <t>Gesamtpreis [netto]</t>
  </si>
  <si>
    <t>Straße, Hausnummer:</t>
  </si>
  <si>
    <t>Postleitzahl:</t>
  </si>
  <si>
    <t>Name, Vorname des Bieters:</t>
  </si>
  <si>
    <t>Ja</t>
  </si>
  <si>
    <t>Nein</t>
  </si>
  <si>
    <t>Stundensatz Mitarbeiter 1</t>
  </si>
  <si>
    <t>Verdichtung (Walze, Plattenverdichter im Anbau oder vergleichbares)</t>
  </si>
  <si>
    <t>Stundensatz Mitarbeiter 2</t>
  </si>
  <si>
    <t>Ʃ gesamt (brutto)</t>
  </si>
  <si>
    <t>Optionale Leistungen im Zeitlohn</t>
  </si>
  <si>
    <t>Genaue Bezeichnung (Facharbeiter, Hilfsarbeiter, …)</t>
  </si>
  <si>
    <t xml:space="preserve">EURO/ Einheit [netto] </t>
  </si>
  <si>
    <t>Menge</t>
  </si>
  <si>
    <t>Ort, Datum</t>
  </si>
  <si>
    <t>Bitte füllen Sie bei Angebotsabgabe die gelb hinterlegten Felder aus!</t>
  </si>
  <si>
    <t>Unterschrift des Bieters 
(nur bei postalischer Einsendung )</t>
  </si>
  <si>
    <t>Arbeitsstunden-sätze</t>
  </si>
  <si>
    <t>Kontaktdaten des Bieters</t>
  </si>
  <si>
    <t>Einheit</t>
  </si>
  <si>
    <t>Siebliniengerechtes Frostschutzmaterial in der Körnung 0/32</t>
  </si>
  <si>
    <t>1. Baustelleneinrichtung</t>
  </si>
  <si>
    <t>Einrichtung der Baustelle</t>
  </si>
  <si>
    <t>2. Wegeprofil</t>
  </si>
  <si>
    <t>Freistellungsbescheinigung nach § 48 EStG</t>
  </si>
  <si>
    <t>Bitte ankreuzen falls zutreffend.</t>
  </si>
  <si>
    <t>Liegt zentral bei der ZdF vor.</t>
  </si>
  <si>
    <t>Pauschal</t>
  </si>
  <si>
    <r>
      <t xml:space="preserve">Für optional zu erbringende Zusatzleistungen im Zeitlohn geben Sie bitte Ihre vorhandenen Stundensätze der Mitarbeiter sowie Ihre zutreffende Technik mit entsprechendem Stundensatz an. </t>
    </r>
    <r>
      <rPr>
        <b/>
        <sz val="12"/>
        <color theme="1"/>
        <rFont val="Arial"/>
        <family val="2"/>
      </rPr>
      <t>Die angegebenen Stundensätze fließen nicht in die Angebotswertung ein.</t>
    </r>
  </si>
  <si>
    <t xml:space="preserve">                                                   Ʃ gesamt (netto)</t>
  </si>
  <si>
    <t>Ʃ Teilsumme ohne Wasserrückhalt im Wald (netto)</t>
  </si>
  <si>
    <t>Ʃ Teilsumme Wasserrückhalt im Wald (netto)</t>
  </si>
  <si>
    <t>4.1</t>
  </si>
  <si>
    <t>Weg</t>
  </si>
  <si>
    <t>4.2</t>
  </si>
  <si>
    <t>4. Zusatzarbeiten</t>
  </si>
  <si>
    <t>5.  Wasserrückhalt im Wald</t>
  </si>
  <si>
    <t>6. benötigte Baustoffe</t>
  </si>
  <si>
    <t>6.1</t>
  </si>
  <si>
    <t>6.2</t>
  </si>
  <si>
    <t>4.3</t>
  </si>
  <si>
    <t>5.1</t>
  </si>
  <si>
    <t>2.1</t>
  </si>
  <si>
    <t>Ausbau des Weges zum LKW-Weg  inkl. sämtlicher Arbeiten (ohne Material). Die Bauausführung erfolgt gemäß den Vorgaben aus der LB_LKW-Weg.</t>
  </si>
  <si>
    <t>4.4</t>
  </si>
  <si>
    <t>6.3</t>
  </si>
  <si>
    <t>Stück</t>
  </si>
  <si>
    <t>Deckschicht Weg</t>
  </si>
  <si>
    <t>Verschleißschicht Weg</t>
  </si>
  <si>
    <t>MwSt. 19 %</t>
  </si>
  <si>
    <t>Gesamt</t>
  </si>
  <si>
    <t>Durchlass</t>
  </si>
  <si>
    <r>
      <rPr>
        <b/>
        <sz val="12"/>
        <color theme="1"/>
        <rFont val="Arial"/>
        <family val="2"/>
      </rPr>
      <t>Ggf. Bedarfsposition:</t>
    </r>
    <r>
      <rPr>
        <sz val="12"/>
        <color theme="1"/>
        <rFont val="Arial"/>
        <family val="2"/>
      </rPr>
      <t xml:space="preserve"> Anlage von einem zweiten Spitzgraben und einem Seitenstreifen von 0,5 m Breite. Die Bauausführung erfolgt gemäß den Vorgaben aus der LB_LKW-Weg. </t>
    </r>
  </si>
  <si>
    <r>
      <rPr>
        <b/>
        <sz val="12"/>
        <color theme="1"/>
        <rFont val="Arial"/>
        <family val="2"/>
      </rPr>
      <t>Ggf. Bedarfsposition:</t>
    </r>
    <r>
      <rPr>
        <sz val="12"/>
        <color theme="1"/>
        <rFont val="Arial"/>
        <family val="2"/>
      </rPr>
      <t xml:space="preserve"> Anlage von Durchstichen nach LB LKW-Weg. Die Bauausführung erfolgt gemäß den Vorgaben aus der LB_LKW-Weg.</t>
    </r>
  </si>
  <si>
    <t>2.2</t>
  </si>
  <si>
    <t>2.3</t>
  </si>
  <si>
    <t>Pfleg der vorhandenen Durchlässe, durch das Reinigen des Ein- und Auslaufes mit Bagger und Profillöffel.</t>
  </si>
  <si>
    <t>5.2</t>
  </si>
  <si>
    <t>5.3</t>
  </si>
  <si>
    <t>PE-HD Kunststoffrohr 600 mm Durchmesser</t>
  </si>
  <si>
    <t>Rigole 1.0</t>
  </si>
  <si>
    <t>6.4</t>
  </si>
  <si>
    <t>6.5</t>
  </si>
  <si>
    <t>Neuhäusel</t>
  </si>
  <si>
    <t>Anschluss der einmündenden Maschinenwege, ohne Unterbrechung der Wasserführung.</t>
  </si>
  <si>
    <t xml:space="preserve"> Anlage von zwei Mulden als Wasserführung über den einmündenden Maschinenweg bei 30 und 100 m, mit Bagger und Profillöffel, zur Ableitung des Wassers aus den Fahrspuren in den Bestand. Die Mulden sollen sich jeweils über mindestens 5 m ziehen und ein Gegengefälle von mindestens 20 cm haben.</t>
  </si>
  <si>
    <t xml:space="preserve">Anlage von Rigolen mit einer Länge von 2 m, mit einer Sickermulde von ca. 1 m ³, inkl. sämtlicher Arbeiten (ohne Material). Die Bauausführung erfolgt gemäß den Vorgaben aus der LB_Rigole 1,0. </t>
  </si>
  <si>
    <t>Anlage von 2 Durchlässen  inkl. sämtlicher Arbeiten (ohne Material). Die Bauausführung erfolgt gemäß den Vorgaben aus der LB_Durchlass.</t>
  </si>
  <si>
    <t xml:space="preserve">Drainagekörnung 100 + </t>
  </si>
  <si>
    <t>Schotter 16/32</t>
  </si>
  <si>
    <t xml:space="preserve"> 0/11</t>
  </si>
  <si>
    <t>31-12-180-524</t>
  </si>
  <si>
    <t>2.4</t>
  </si>
  <si>
    <t>Abschälen der Bankette um die Wasserführung wieder herzustellen. Das anfallende Material muss, außerhalb des Grabens, so abgelegt werden, damit spätere Mulcharbeiten möglich sind.</t>
  </si>
  <si>
    <t>Befestigung der Einfahrten der von oben einmündenden Feinerschließung mit 10 t Schotter 56/120, inkl. sämtlicher Arbeiten (ohne Material). Die Bauausführung erfolgt gemäß den Vorgaben aus der LB_Grabenbefestigung.</t>
  </si>
  <si>
    <t>Verbreiterung der Fahrbahn im Kurvenbereich nach LB-Schleppkurve.</t>
  </si>
  <si>
    <t>Befestigen der von unten einmündenden Feinerschließung durch den bei der Anlage der Rigolen anfallenden Aushub. Inklusive Aufnahme und Transport vom Material.</t>
  </si>
  <si>
    <t>4.5</t>
  </si>
  <si>
    <t>4.6</t>
  </si>
  <si>
    <t xml:space="preserve">Anlage von  Sickermulden die zum Rückhalt des Wassers im Bestand dienen, Grundfläche 9 m² (3 m x 3 m),die Bauausführung erfolgt den Vorgaben aus der LB_Sickermulde. </t>
  </si>
  <si>
    <t>6.6</t>
  </si>
  <si>
    <t>Schotter 56/120</t>
  </si>
  <si>
    <t>Grabenbefestigung</t>
  </si>
  <si>
    <t>W-2026-031-006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</si>
</sst>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21" x14ac:knownFonts="1">
    <font>
      <sz val="11"/>
      <color theme="1"/>
      <name val="Calibri"/>
      <family val="2"/>
      <scheme val="minor"/>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sz val="12"/>
      <color theme="1"/>
      <name val="Arial"/>
      <family val="2"/>
    </font>
    <font>
      <b/>
      <sz val="11"/>
      <color theme="1"/>
      <name val="Calibri"/>
      <family val="2"/>
      <scheme val="minor"/>
    </font>
    <font>
      <sz val="10"/>
      <name val="MS Sans Serif"/>
      <family val="2"/>
    </font>
    <font>
      <sz val="11"/>
      <color theme="1"/>
      <name val="Calibri"/>
      <family val="2"/>
      <scheme val="minor"/>
    </font>
    <font>
      <b/>
      <sz val="12"/>
      <color theme="1"/>
      <name val="Arial"/>
      <family val="2"/>
    </font>
    <font>
      <sz val="11"/>
      <color theme="1"/>
      <name val="Arial"/>
      <family val="2"/>
    </font>
    <font>
      <sz val="12"/>
      <color theme="1"/>
      <name val="Arial"/>
      <family val="2"/>
    </font>
    <font>
      <b/>
      <sz val="14"/>
      <color theme="1"/>
      <name val="Arial"/>
      <family val="2"/>
    </font>
    <font>
      <sz val="14"/>
      <color theme="1"/>
      <name val="Arial"/>
      <family val="2"/>
    </font>
    <font>
      <b/>
      <sz val="14"/>
      <name val="Arial"/>
      <family val="2"/>
    </font>
    <font>
      <sz val="14"/>
      <name val="Arial"/>
      <family val="2"/>
    </font>
    <font>
      <sz val="11"/>
      <color rgb="FFFF0000"/>
      <name val="Calibri"/>
      <family val="2"/>
      <scheme val="minor"/>
    </font>
    <font>
      <sz val="36"/>
      <color theme="1"/>
      <name val="Calibri"/>
      <family val="2"/>
      <scheme val="minor"/>
    </font>
    <font>
      <sz val="12"/>
      <name val="Arial"/>
      <family val="2"/>
    </font>
    <font>
      <sz val="8"/>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CC"/>
        <bgColor indexed="64"/>
      </patternFill>
    </fill>
    <fill>
      <patternFill patternType="solid">
        <fgColor theme="7" tint="0.79998168889431442"/>
        <bgColor indexed="64"/>
      </patternFill>
    </fill>
  </fills>
  <borders count="4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8" fillId="0" borderId="0"/>
    <xf numFmtId="44" fontId="9" fillId="0" borderId="0" applyFont="0" applyFill="0" applyBorder="0" applyAlignment="0" applyProtection="0"/>
  </cellStyleXfs>
  <cellXfs count="214">
    <xf numFmtId="0" fontId="0" fillId="0" borderId="0" xfId="0"/>
    <xf numFmtId="0" fontId="0" fillId="0" borderId="0" xfId="0" applyBorder="1"/>
    <xf numFmtId="0" fontId="0" fillId="0" borderId="10" xfId="0" applyBorder="1"/>
    <xf numFmtId="44" fontId="0" fillId="0" borderId="0" xfId="2" applyFont="1"/>
    <xf numFmtId="0" fontId="0" fillId="0" borderId="18" xfId="0" applyBorder="1"/>
    <xf numFmtId="0" fontId="0" fillId="0" borderId="19" xfId="0" applyBorder="1"/>
    <xf numFmtId="44" fontId="0" fillId="0" borderId="11" xfId="2" applyFont="1" applyBorder="1"/>
    <xf numFmtId="44" fontId="13" fillId="0" borderId="6" xfId="2" applyFont="1" applyBorder="1"/>
    <xf numFmtId="44" fontId="13" fillId="4" borderId="5" xfId="2" applyFont="1" applyFill="1" applyBorder="1" applyProtection="1">
      <protection locked="0"/>
    </xf>
    <xf numFmtId="44" fontId="12" fillId="4" borderId="3" xfId="2" applyFont="1" applyFill="1" applyBorder="1" applyAlignment="1" applyProtection="1">
      <alignment horizontal="center" vertical="center"/>
      <protection locked="0"/>
    </xf>
    <xf numFmtId="44" fontId="12" fillId="4" borderId="21" xfId="2" applyFont="1" applyFill="1" applyBorder="1" applyAlignment="1" applyProtection="1">
      <alignment horizontal="center" vertical="center" wrapText="1"/>
      <protection locked="0"/>
    </xf>
    <xf numFmtId="44" fontId="12" fillId="4" borderId="21" xfId="2" applyFont="1" applyFill="1" applyBorder="1" applyAlignment="1" applyProtection="1">
      <alignment horizontal="center" vertical="center"/>
      <protection locked="0"/>
    </xf>
    <xf numFmtId="0" fontId="17" fillId="0" borderId="0" xfId="0" applyFont="1"/>
    <xf numFmtId="0" fontId="13" fillId="0" borderId="5" xfId="0" applyFont="1" applyBorder="1" applyAlignment="1">
      <alignment horizontal="left"/>
    </xf>
    <xf numFmtId="3" fontId="13" fillId="0" borderId="8" xfId="0" applyNumberFormat="1" applyFont="1" applyFill="1" applyBorder="1"/>
    <xf numFmtId="44" fontId="10" fillId="4" borderId="3" xfId="0" applyNumberFormat="1" applyFont="1" applyFill="1" applyBorder="1" applyAlignment="1" applyProtection="1">
      <alignment horizontal="left" vertical="center" wrapText="1"/>
      <protection locked="0"/>
    </xf>
    <xf numFmtId="44" fontId="10" fillId="4" borderId="21" xfId="0" applyNumberFormat="1" applyFont="1" applyFill="1" applyBorder="1" applyAlignment="1" applyProtection="1">
      <alignment vertical="center" wrapText="1"/>
      <protection locked="0"/>
    </xf>
    <xf numFmtId="0" fontId="13" fillId="0" borderId="26" xfId="0" applyFont="1" applyFill="1" applyBorder="1" applyAlignment="1">
      <alignment horizontal="left" vertical="top"/>
    </xf>
    <xf numFmtId="0" fontId="13" fillId="0" borderId="27" xfId="0" applyFont="1" applyBorder="1"/>
    <xf numFmtId="44" fontId="13" fillId="4" borderId="27" xfId="2" applyFont="1" applyFill="1" applyBorder="1" applyProtection="1">
      <protection locked="0"/>
    </xf>
    <xf numFmtId="44" fontId="13" fillId="0" borderId="28" xfId="2" applyFont="1" applyBorder="1"/>
    <xf numFmtId="0" fontId="18" fillId="4" borderId="21" xfId="0" applyFont="1" applyFill="1" applyBorder="1" applyAlignment="1" applyProtection="1">
      <alignment horizontal="center" vertical="center"/>
      <protection locked="0"/>
    </xf>
    <xf numFmtId="3" fontId="13" fillId="0" borderId="36" xfId="0" applyNumberFormat="1" applyFont="1" applyFill="1" applyBorder="1"/>
    <xf numFmtId="0" fontId="13" fillId="0" borderId="36" xfId="0" applyFont="1" applyFill="1" applyBorder="1"/>
    <xf numFmtId="0" fontId="13" fillId="0" borderId="30" xfId="0" applyFont="1" applyBorder="1" applyAlignment="1">
      <alignment horizontal="left"/>
    </xf>
    <xf numFmtId="44" fontId="13" fillId="4" borderId="30" xfId="2" applyFont="1" applyFill="1" applyBorder="1" applyProtection="1">
      <protection locked="0"/>
    </xf>
    <xf numFmtId="44" fontId="13" fillId="0" borderId="31" xfId="2" applyFont="1" applyBorder="1"/>
    <xf numFmtId="44" fontId="13" fillId="4" borderId="8" xfId="2" applyFont="1" applyFill="1" applyBorder="1" applyProtection="1">
      <protection locked="0"/>
    </xf>
    <xf numFmtId="44" fontId="13" fillId="0" borderId="9" xfId="2" applyFont="1" applyBorder="1"/>
    <xf numFmtId="0" fontId="13" fillId="0" borderId="30" xfId="0" applyFont="1" applyFill="1" applyBorder="1"/>
    <xf numFmtId="0" fontId="13" fillId="0" borderId="8" xfId="0" applyFont="1" applyFill="1" applyBorder="1"/>
    <xf numFmtId="0" fontId="13" fillId="0" borderId="15" xfId="0" applyFont="1" applyFill="1" applyBorder="1" applyAlignment="1">
      <alignment vertical="center" wrapText="1"/>
    </xf>
    <xf numFmtId="0" fontId="13" fillId="0" borderId="16" xfId="0" applyFont="1" applyFill="1" applyBorder="1" applyAlignment="1">
      <alignment vertical="center" wrapText="1"/>
    </xf>
    <xf numFmtId="0" fontId="13" fillId="0" borderId="16" xfId="0" applyFont="1" applyFill="1" applyBorder="1" applyAlignment="1">
      <alignment horizontal="center" vertical="center" wrapText="1"/>
    </xf>
    <xf numFmtId="44" fontId="13" fillId="0" borderId="17" xfId="2" applyFont="1" applyFill="1" applyBorder="1" applyAlignment="1">
      <alignment horizontal="center" vertical="center" wrapText="1"/>
    </xf>
    <xf numFmtId="0" fontId="13" fillId="0" borderId="27" xfId="0" applyFont="1" applyFill="1" applyBorder="1"/>
    <xf numFmtId="0" fontId="13" fillId="0" borderId="5" xfId="0" applyFont="1" applyFill="1" applyBorder="1"/>
    <xf numFmtId="3" fontId="13" fillId="0" borderId="30" xfId="0" applyNumberFormat="1" applyFont="1" applyFill="1" applyBorder="1"/>
    <xf numFmtId="0" fontId="10" fillId="0" borderId="21" xfId="0" applyFont="1" applyFill="1" applyBorder="1" applyAlignment="1">
      <alignment horizontal="center" vertical="center" wrapText="1"/>
    </xf>
    <xf numFmtId="49" fontId="13" fillId="0" borderId="4" xfId="0" applyNumberFormat="1" applyFont="1" applyFill="1" applyBorder="1" applyAlignment="1">
      <alignment vertical="top"/>
    </xf>
    <xf numFmtId="49" fontId="13" fillId="0" borderId="29" xfId="0" applyNumberFormat="1" applyFont="1" applyFill="1" applyBorder="1" applyAlignment="1">
      <alignment vertical="top"/>
    </xf>
    <xf numFmtId="49" fontId="13" fillId="0" borderId="4" xfId="0" applyNumberFormat="1" applyFont="1" applyFill="1" applyBorder="1" applyAlignment="1">
      <alignment horizontal="left" vertical="top"/>
    </xf>
    <xf numFmtId="49" fontId="13" fillId="0" borderId="29" xfId="0" applyNumberFormat="1" applyFont="1" applyFill="1" applyBorder="1" applyAlignment="1">
      <alignment horizontal="left" vertical="top"/>
    </xf>
    <xf numFmtId="49" fontId="13" fillId="0" borderId="7" xfId="0" applyNumberFormat="1" applyFont="1" applyFill="1" applyBorder="1" applyAlignment="1">
      <alignment horizontal="left" vertical="top"/>
    </xf>
    <xf numFmtId="0" fontId="13" fillId="0" borderId="8" xfId="0" applyFont="1" applyBorder="1" applyAlignment="1">
      <alignment horizontal="left"/>
    </xf>
    <xf numFmtId="0" fontId="13" fillId="0" borderId="30" xfId="0" applyFont="1" applyFill="1" applyBorder="1" applyAlignment="1"/>
    <xf numFmtId="0" fontId="13" fillId="0" borderId="30" xfId="0" applyFont="1" applyFill="1" applyBorder="1" applyAlignment="1">
      <alignment horizontal="left"/>
    </xf>
    <xf numFmtId="49" fontId="13" fillId="5" borderId="4" xfId="0" applyNumberFormat="1" applyFont="1" applyFill="1" applyBorder="1" applyAlignment="1">
      <alignment vertical="top"/>
    </xf>
    <xf numFmtId="0" fontId="13" fillId="0" borderId="5" xfId="0" applyFont="1" applyFill="1" applyBorder="1" applyAlignment="1"/>
    <xf numFmtId="0" fontId="13" fillId="0" borderId="5" xfId="0" applyFont="1" applyFill="1" applyBorder="1" applyAlignment="1">
      <alignment horizontal="left"/>
    </xf>
    <xf numFmtId="49" fontId="13" fillId="5" borderId="29" xfId="0" applyNumberFormat="1" applyFont="1" applyFill="1" applyBorder="1" applyAlignment="1">
      <alignment vertical="top"/>
    </xf>
    <xf numFmtId="49" fontId="13" fillId="5" borderId="7" xfId="0" applyNumberFormat="1" applyFont="1" applyFill="1" applyBorder="1" applyAlignment="1">
      <alignment vertical="top"/>
    </xf>
    <xf numFmtId="0" fontId="13" fillId="0" borderId="8" xfId="0" applyFont="1" applyFill="1" applyBorder="1" applyAlignment="1"/>
    <xf numFmtId="0" fontId="13" fillId="0" borderId="8" xfId="0" applyFont="1" applyFill="1" applyBorder="1" applyAlignment="1">
      <alignment horizontal="left"/>
    </xf>
    <xf numFmtId="3" fontId="13" fillId="0" borderId="0" xfId="0" applyNumberFormat="1" applyFont="1" applyFill="1" applyBorder="1"/>
    <xf numFmtId="0" fontId="13" fillId="0" borderId="0" xfId="0" applyFont="1" applyFill="1" applyBorder="1"/>
    <xf numFmtId="0" fontId="13" fillId="0" borderId="0" xfId="0" applyFont="1" applyFill="1" applyBorder="1" applyAlignment="1">
      <alignment vertical="center" wrapText="1"/>
    </xf>
    <xf numFmtId="0" fontId="4" fillId="0" borderId="0" xfId="0" applyFont="1" applyFill="1" applyBorder="1" applyAlignment="1">
      <alignment vertical="center" wrapText="1"/>
    </xf>
    <xf numFmtId="49" fontId="13" fillId="0" borderId="0" xfId="0" applyNumberFormat="1" applyFont="1" applyFill="1" applyBorder="1" applyAlignment="1">
      <alignment vertical="center"/>
    </xf>
    <xf numFmtId="0" fontId="14" fillId="0" borderId="1" xfId="0" applyFont="1" applyFill="1" applyBorder="1" applyAlignment="1">
      <alignment horizontal="right" vertical="center"/>
    </xf>
    <xf numFmtId="0" fontId="14" fillId="0" borderId="2" xfId="0" applyFont="1" applyFill="1" applyBorder="1" applyAlignment="1">
      <alignment horizontal="right" vertical="center"/>
    </xf>
    <xf numFmtId="0" fontId="14" fillId="0" borderId="3" xfId="0" applyFont="1" applyFill="1" applyBorder="1" applyAlignment="1">
      <alignment horizontal="right" vertical="center"/>
    </xf>
    <xf numFmtId="0" fontId="14"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44" fontId="16" fillId="5" borderId="13" xfId="2" applyFont="1" applyFill="1" applyBorder="1" applyAlignment="1">
      <alignment horizontal="center" vertical="center"/>
    </xf>
    <xf numFmtId="44" fontId="16" fillId="5" borderId="14" xfId="2" applyFont="1" applyFill="1" applyBorder="1" applyAlignment="1">
      <alignment horizontal="center" vertical="center"/>
    </xf>
    <xf numFmtId="49" fontId="13" fillId="0" borderId="4" xfId="0" applyNumberFormat="1" applyFont="1" applyBorder="1" applyAlignment="1">
      <alignment horizontal="center" vertical="top"/>
    </xf>
    <xf numFmtId="49" fontId="13" fillId="0" borderId="29" xfId="0" applyNumberFormat="1" applyFont="1" applyBorder="1" applyAlignment="1">
      <alignment horizontal="center" vertical="top"/>
    </xf>
    <xf numFmtId="49" fontId="13" fillId="0" borderId="32" xfId="0" applyNumberFormat="1" applyFont="1" applyBorder="1" applyAlignment="1">
      <alignment horizontal="center" vertical="top"/>
    </xf>
    <xf numFmtId="49" fontId="13" fillId="0" borderId="41" xfId="0" applyNumberFormat="1" applyFont="1" applyFill="1" applyBorder="1" applyAlignment="1">
      <alignment horizontal="right" vertical="center"/>
    </xf>
    <xf numFmtId="49" fontId="13" fillId="0" borderId="42" xfId="0" applyNumberFormat="1" applyFont="1" applyFill="1" applyBorder="1" applyAlignment="1">
      <alignment horizontal="right" vertical="center"/>
    </xf>
    <xf numFmtId="49" fontId="13" fillId="0" borderId="43" xfId="0" applyNumberFormat="1" applyFont="1" applyFill="1" applyBorder="1" applyAlignment="1">
      <alignment horizontal="right" vertical="center"/>
    </xf>
    <xf numFmtId="0" fontId="13" fillId="0" borderId="5" xfId="0" applyFont="1" applyFill="1" applyBorder="1" applyAlignment="1">
      <alignment horizontal="center" vertical="center" wrapText="1"/>
    </xf>
    <xf numFmtId="44" fontId="13" fillId="0" borderId="6" xfId="2" applyFont="1" applyBorder="1" applyAlignment="1">
      <alignment horizontal="center"/>
    </xf>
    <xf numFmtId="44" fontId="13" fillId="0" borderId="31" xfId="2" applyFont="1" applyBorder="1" applyAlignment="1">
      <alignment horizontal="center"/>
    </xf>
    <xf numFmtId="44" fontId="13" fillId="0" borderId="37" xfId="2" applyFont="1" applyBorder="1" applyAlignment="1">
      <alignment horizontal="center"/>
    </xf>
    <xf numFmtId="0" fontId="2" fillId="0" borderId="30" xfId="0" applyFont="1" applyBorder="1" applyAlignment="1">
      <alignment horizontal="left" vertical="center" wrapText="1"/>
    </xf>
    <xf numFmtId="0" fontId="2" fillId="0" borderId="5" xfId="0" applyFont="1" applyBorder="1" applyAlignment="1">
      <alignment horizontal="left" vertical="center" wrapText="1"/>
    </xf>
    <xf numFmtId="0" fontId="5" fillId="0" borderId="39"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9" fillId="0" borderId="44" xfId="0" applyFont="1" applyBorder="1" applyAlignment="1">
      <alignment horizontal="left" vertical="center" wrapText="1"/>
    </xf>
    <xf numFmtId="0" fontId="19" fillId="0" borderId="12" xfId="0" applyFont="1" applyBorder="1" applyAlignment="1">
      <alignment horizontal="left" vertical="center" wrapText="1"/>
    </xf>
    <xf numFmtId="0" fontId="19" fillId="0" borderId="45" xfId="0" applyFont="1" applyBorder="1" applyAlignment="1">
      <alignment horizontal="left" vertical="center" wrapText="1"/>
    </xf>
    <xf numFmtId="49" fontId="13" fillId="5" borderId="4" xfId="0" applyNumberFormat="1" applyFont="1" applyFill="1" applyBorder="1" applyAlignment="1">
      <alignment horizontal="center" vertical="top"/>
    </xf>
    <xf numFmtId="49" fontId="13" fillId="5" borderId="29" xfId="0" applyNumberFormat="1" applyFont="1" applyFill="1" applyBorder="1" applyAlignment="1">
      <alignment horizontal="center" vertical="top"/>
    </xf>
    <xf numFmtId="49" fontId="13" fillId="5" borderId="7" xfId="0" applyNumberFormat="1" applyFont="1" applyFill="1" applyBorder="1" applyAlignment="1">
      <alignment horizontal="center" vertical="top"/>
    </xf>
    <xf numFmtId="0" fontId="13" fillId="5" borderId="46" xfId="0" applyFont="1" applyFill="1" applyBorder="1" applyAlignment="1">
      <alignment horizontal="center" vertical="center" wrapText="1"/>
    </xf>
    <xf numFmtId="0" fontId="13" fillId="5" borderId="47" xfId="0" applyFont="1" applyFill="1" applyBorder="1" applyAlignment="1">
      <alignment horizontal="center" vertical="center" wrapText="1"/>
    </xf>
    <xf numFmtId="0" fontId="13" fillId="5" borderId="48" xfId="0" applyFont="1" applyFill="1" applyBorder="1" applyAlignment="1">
      <alignment horizontal="center" vertical="center" wrapText="1"/>
    </xf>
    <xf numFmtId="44" fontId="13" fillId="4" borderId="5" xfId="2" applyFont="1" applyFill="1" applyBorder="1" applyAlignment="1" applyProtection="1">
      <alignment horizontal="center"/>
      <protection locked="0"/>
    </xf>
    <xf numFmtId="44" fontId="13" fillId="4" borderId="30" xfId="2" applyFont="1" applyFill="1" applyBorder="1" applyAlignment="1" applyProtection="1">
      <alignment horizontal="center"/>
      <protection locked="0"/>
    </xf>
    <xf numFmtId="44" fontId="13" fillId="4" borderId="8" xfId="2" applyFont="1" applyFill="1" applyBorder="1" applyAlignment="1" applyProtection="1">
      <alignment horizontal="center"/>
      <protection locked="0"/>
    </xf>
    <xf numFmtId="44" fontId="13" fillId="0" borderId="9" xfId="2" applyFont="1" applyBorder="1" applyAlignment="1">
      <alignment horizontal="center"/>
    </xf>
    <xf numFmtId="0" fontId="3" fillId="0" borderId="30" xfId="0" applyFont="1" applyFill="1" applyBorder="1" applyAlignment="1">
      <alignment horizontal="center" vertical="center" wrapText="1"/>
    </xf>
    <xf numFmtId="0" fontId="12" fillId="0" borderId="30" xfId="0" applyFont="1" applyFill="1" applyBorder="1" applyAlignment="1">
      <alignment horizontal="center" vertical="center" wrapText="1"/>
    </xf>
    <xf numFmtId="49" fontId="13" fillId="0" borderId="44" xfId="0" applyNumberFormat="1" applyFont="1" applyFill="1" applyBorder="1" applyAlignment="1">
      <alignment horizontal="right" vertical="center"/>
    </xf>
    <xf numFmtId="49" fontId="13" fillId="0" borderId="12" xfId="0" applyNumberFormat="1" applyFont="1" applyFill="1" applyBorder="1" applyAlignment="1">
      <alignment horizontal="right" vertical="center"/>
    </xf>
    <xf numFmtId="49" fontId="13" fillId="0" borderId="45" xfId="0" applyNumberFormat="1" applyFont="1" applyFill="1" applyBorder="1" applyAlignment="1">
      <alignment horizontal="right" vertical="center"/>
    </xf>
    <xf numFmtId="49" fontId="13" fillId="5" borderId="32" xfId="0" applyNumberFormat="1" applyFont="1" applyFill="1" applyBorder="1" applyAlignment="1">
      <alignment horizontal="center" vertical="top"/>
    </xf>
    <xf numFmtId="0" fontId="13" fillId="5" borderId="5" xfId="0" applyFont="1" applyFill="1" applyBorder="1" applyAlignment="1">
      <alignment horizontal="center" vertical="center" wrapText="1"/>
    </xf>
    <xf numFmtId="44" fontId="13" fillId="4" borderId="36" xfId="2" applyFont="1" applyFill="1" applyBorder="1" applyAlignment="1" applyProtection="1">
      <alignment horizontal="center"/>
      <protection locked="0"/>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49" fontId="10" fillId="4" borderId="1" xfId="0" applyNumberFormat="1" applyFont="1" applyFill="1" applyBorder="1" applyAlignment="1" applyProtection="1">
      <alignment horizontal="center" vertical="center" wrapText="1"/>
      <protection locked="0"/>
    </xf>
    <xf numFmtId="49" fontId="10" fillId="4" borderId="2" xfId="0" applyNumberFormat="1" applyFont="1" applyFill="1" applyBorder="1" applyAlignment="1" applyProtection="1">
      <alignment horizontal="center" vertical="center" wrapText="1"/>
      <protection locked="0"/>
    </xf>
    <xf numFmtId="49" fontId="12" fillId="0" borderId="1"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4" borderId="3" xfId="0" applyNumberFormat="1" applyFont="1" applyFill="1" applyBorder="1" applyAlignment="1" applyProtection="1">
      <alignment horizontal="center" vertical="center" wrapText="1"/>
      <protection locked="0"/>
    </xf>
    <xf numFmtId="0" fontId="12" fillId="4" borderId="1" xfId="0" applyFont="1" applyFill="1" applyBorder="1" applyAlignment="1" applyProtection="1">
      <alignment horizontal="center" wrapText="1"/>
      <protection locked="0"/>
    </xf>
    <xf numFmtId="0" fontId="12" fillId="4" borderId="2" xfId="0" applyFont="1" applyFill="1" applyBorder="1" applyAlignment="1" applyProtection="1">
      <alignment horizontal="center" wrapText="1"/>
      <protection locked="0"/>
    </xf>
    <xf numFmtId="0" fontId="12" fillId="4" borderId="3" xfId="0" applyFont="1" applyFill="1" applyBorder="1" applyAlignment="1" applyProtection="1">
      <alignment horizontal="center" wrapText="1"/>
      <protection locked="0"/>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4" fillId="0" borderId="1" xfId="0" applyFont="1" applyFill="1" applyBorder="1" applyAlignment="1">
      <alignment horizontal="left" vertical="center"/>
    </xf>
    <xf numFmtId="0" fontId="13" fillId="0" borderId="2" xfId="0" applyFont="1" applyFill="1" applyBorder="1" applyAlignment="1">
      <alignment horizontal="left" vertical="center"/>
    </xf>
    <xf numFmtId="0" fontId="13" fillId="0" borderId="3" xfId="0" applyFont="1" applyFill="1" applyBorder="1" applyAlignment="1">
      <alignment horizontal="left" vertical="center"/>
    </xf>
    <xf numFmtId="49" fontId="12" fillId="3" borderId="1" xfId="0" applyNumberFormat="1" applyFont="1" applyFill="1" applyBorder="1" applyAlignment="1">
      <alignment horizontal="center" vertical="center" wrapText="1"/>
    </xf>
    <xf numFmtId="49" fontId="12" fillId="3" borderId="2"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wrapText="1"/>
    </xf>
    <xf numFmtId="0" fontId="12" fillId="0" borderId="7" xfId="1" applyFont="1" applyFill="1" applyBorder="1" applyAlignment="1">
      <alignment horizontal="left" vertical="top"/>
    </xf>
    <xf numFmtId="0" fontId="12" fillId="0" borderId="8" xfId="1" applyFont="1" applyFill="1" applyBorder="1" applyAlignment="1">
      <alignment horizontal="left" vertical="top"/>
    </xf>
    <xf numFmtId="0" fontId="12" fillId="0" borderId="8" xfId="1" applyFont="1" applyFill="1" applyBorder="1" applyAlignment="1">
      <alignment horizontal="left" vertical="top" wrapText="1"/>
    </xf>
    <xf numFmtId="0" fontId="12" fillId="0" borderId="9" xfId="1" applyFont="1" applyFill="1" applyBorder="1" applyAlignment="1">
      <alignment horizontal="left" vertical="top"/>
    </xf>
    <xf numFmtId="0" fontId="10" fillId="4" borderId="26" xfId="0" applyFont="1" applyFill="1" applyBorder="1" applyAlignment="1" applyProtection="1">
      <alignment horizontal="center" vertical="center"/>
      <protection locked="0"/>
    </xf>
    <xf numFmtId="0" fontId="10" fillId="4" borderId="27" xfId="0" applyFont="1" applyFill="1" applyBorder="1" applyAlignment="1" applyProtection="1">
      <alignment horizontal="center" vertical="center"/>
      <protection locked="0"/>
    </xf>
    <xf numFmtId="0" fontId="10" fillId="4" borderId="28" xfId="0" applyFont="1" applyFill="1" applyBorder="1" applyAlignment="1" applyProtection="1">
      <alignment horizontal="center" vertical="center"/>
      <protection locked="0"/>
    </xf>
    <xf numFmtId="0" fontId="12" fillId="4" borderId="25" xfId="0" applyFont="1" applyFill="1" applyBorder="1" applyAlignment="1" applyProtection="1">
      <alignment horizontal="center"/>
      <protection locked="0"/>
    </xf>
    <xf numFmtId="0" fontId="12" fillId="4" borderId="27" xfId="0" applyFont="1" applyFill="1" applyBorder="1" applyAlignment="1" applyProtection="1">
      <alignment horizontal="center"/>
      <protection locked="0"/>
    </xf>
    <xf numFmtId="0" fontId="12" fillId="4" borderId="28" xfId="0" applyFont="1" applyFill="1" applyBorder="1" applyAlignment="1" applyProtection="1">
      <alignment horizontal="center"/>
      <protection locked="0"/>
    </xf>
    <xf numFmtId="0" fontId="10"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25" xfId="0" applyFont="1" applyBorder="1" applyAlignment="1">
      <alignment horizontal="center" vertical="center"/>
    </xf>
    <xf numFmtId="0" fontId="10" fillId="4" borderId="23" xfId="0" applyFont="1" applyFill="1" applyBorder="1" applyAlignment="1" applyProtection="1">
      <alignment horizontal="center" vertical="center" wrapText="1"/>
      <protection locked="0"/>
    </xf>
    <xf numFmtId="0" fontId="10" fillId="4" borderId="2" xfId="0" applyFont="1" applyFill="1" applyBorder="1" applyAlignment="1" applyProtection="1">
      <alignment horizontal="center" vertical="center" wrapText="1"/>
      <protection locked="0"/>
    </xf>
    <xf numFmtId="0" fontId="10" fillId="4" borderId="3" xfId="0" applyFont="1" applyFill="1" applyBorder="1" applyAlignment="1" applyProtection="1">
      <alignment horizontal="center" vertical="center" wrapText="1"/>
      <protection locked="0"/>
    </xf>
    <xf numFmtId="0" fontId="10" fillId="4" borderId="19" xfId="0" applyFont="1" applyFill="1" applyBorder="1" applyAlignment="1" applyProtection="1">
      <alignment horizontal="center" vertical="center"/>
      <protection locked="0"/>
    </xf>
    <xf numFmtId="0" fontId="10" fillId="4" borderId="20" xfId="0" applyFont="1" applyFill="1" applyBorder="1" applyAlignment="1" applyProtection="1">
      <alignment horizontal="center" vertic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4" xfId="0" applyFont="1" applyBorder="1" applyAlignment="1">
      <alignment horizontal="center" vertical="center" wrapText="1"/>
    </xf>
    <xf numFmtId="0" fontId="13" fillId="0" borderId="22"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34" xfId="0" applyFont="1" applyFill="1" applyBorder="1" applyAlignment="1">
      <alignment horizontal="center" vertical="center"/>
    </xf>
    <xf numFmtId="0" fontId="13" fillId="0" borderId="31" xfId="0" applyFont="1" applyFill="1" applyBorder="1" applyAlignment="1">
      <alignment horizontal="center" vertical="center"/>
    </xf>
    <xf numFmtId="0" fontId="13" fillId="0" borderId="18"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7" fillId="0" borderId="0" xfId="0" applyFont="1" applyFill="1" applyBorder="1" applyAlignment="1">
      <alignment horizontal="center" vertical="center"/>
    </xf>
    <xf numFmtId="0" fontId="7" fillId="0" borderId="11" xfId="0" applyFont="1" applyFill="1" applyBorder="1" applyAlignment="1">
      <alignment horizontal="center" vertical="center"/>
    </xf>
    <xf numFmtId="0" fontId="10" fillId="2" borderId="1" xfId="0" applyFont="1" applyFill="1" applyBorder="1" applyAlignment="1">
      <alignment horizontal="left" vertical="top"/>
    </xf>
    <xf numFmtId="0" fontId="10" fillId="2" borderId="3" xfId="0" applyFont="1" applyFill="1" applyBorder="1" applyAlignment="1">
      <alignment horizontal="left" vertical="top"/>
    </xf>
    <xf numFmtId="0" fontId="7" fillId="0" borderId="0" xfId="0" applyFont="1" applyFill="1" applyBorder="1" applyAlignment="1">
      <alignment horizontal="center"/>
    </xf>
    <xf numFmtId="0" fontId="13" fillId="0" borderId="2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3" fillId="4" borderId="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3" xfId="0" applyFont="1" applyFill="1" applyBorder="1" applyAlignment="1">
      <alignment horizontal="center" vertical="center"/>
    </xf>
    <xf numFmtId="0" fontId="10" fillId="2" borderId="1" xfId="0" applyFont="1" applyFill="1" applyBorder="1" applyAlignment="1">
      <alignment horizontal="center" vertical="top"/>
    </xf>
    <xf numFmtId="0" fontId="10" fillId="2" borderId="3" xfId="0" applyFont="1" applyFill="1" applyBorder="1" applyAlignment="1">
      <alignment horizontal="center" vertical="top"/>
    </xf>
    <xf numFmtId="0" fontId="13" fillId="0" borderId="12" xfId="0" applyFont="1" applyFill="1" applyBorder="1" applyAlignment="1">
      <alignment horizontal="center" vertical="center"/>
    </xf>
    <xf numFmtId="0" fontId="13" fillId="0" borderId="38" xfId="0" applyFont="1" applyFill="1" applyBorder="1" applyAlignment="1">
      <alignment horizontal="center" vertical="center"/>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44" fontId="16" fillId="0" borderId="13" xfId="2" applyFont="1" applyFill="1" applyBorder="1" applyAlignment="1">
      <alignment horizontal="center" vertical="center"/>
    </xf>
    <xf numFmtId="44" fontId="16" fillId="0" borderId="14" xfId="2" applyFont="1" applyFill="1" applyBorder="1" applyAlignment="1">
      <alignment horizontal="center" vertical="center"/>
    </xf>
    <xf numFmtId="49" fontId="11" fillId="0" borderId="35" xfId="0" applyNumberFormat="1" applyFont="1" applyFill="1" applyBorder="1" applyAlignment="1">
      <alignment horizontal="center" vertical="top"/>
    </xf>
    <xf numFmtId="49" fontId="11" fillId="0" borderId="13"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0" fontId="13" fillId="0" borderId="1" xfId="0" applyFont="1" applyFill="1" applyBorder="1" applyAlignment="1">
      <alignment horizontal="right" vertical="center"/>
    </xf>
    <xf numFmtId="0" fontId="13" fillId="0" borderId="2" xfId="0" applyFont="1" applyFill="1" applyBorder="1" applyAlignment="1">
      <alignment horizontal="right" vertical="center"/>
    </xf>
    <xf numFmtId="0" fontId="13" fillId="0" borderId="3" xfId="0" applyFont="1" applyFill="1" applyBorder="1" applyAlignment="1">
      <alignment horizontal="right" vertical="center"/>
    </xf>
    <xf numFmtId="0" fontId="12" fillId="3" borderId="1"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44" fontId="15" fillId="0" borderId="13" xfId="2" applyFont="1" applyFill="1" applyBorder="1" applyAlignment="1">
      <alignment horizontal="center" vertical="center"/>
    </xf>
    <xf numFmtId="44" fontId="15" fillId="0" borderId="14" xfId="2" applyFont="1" applyFill="1" applyBorder="1" applyAlignment="1">
      <alignment horizontal="center" vertical="center"/>
    </xf>
    <xf numFmtId="44" fontId="16" fillId="0" borderId="1" xfId="2" applyFont="1" applyFill="1" applyBorder="1" applyAlignment="1">
      <alignment horizontal="center" vertical="center"/>
    </xf>
    <xf numFmtId="44" fontId="16" fillId="0" borderId="3" xfId="2" applyFont="1" applyFill="1" applyBorder="1" applyAlignment="1">
      <alignment horizontal="center" vertical="center"/>
    </xf>
    <xf numFmtId="44" fontId="15" fillId="5" borderId="13" xfId="2" applyFont="1" applyFill="1" applyBorder="1" applyAlignment="1">
      <alignment horizontal="center" vertical="center"/>
    </xf>
    <xf numFmtId="44" fontId="15" fillId="5" borderId="14" xfId="2" applyFont="1" applyFill="1" applyBorder="1" applyAlignment="1">
      <alignment horizontal="center" vertical="center"/>
    </xf>
    <xf numFmtId="44" fontId="16" fillId="5" borderId="1" xfId="2" applyFont="1" applyFill="1" applyBorder="1" applyAlignment="1">
      <alignment horizontal="center" vertical="center"/>
    </xf>
    <xf numFmtId="44" fontId="16" fillId="5" borderId="3" xfId="2" applyFont="1" applyFill="1" applyBorder="1" applyAlignment="1">
      <alignment horizontal="center" vertical="center"/>
    </xf>
    <xf numFmtId="0" fontId="12" fillId="0" borderId="33"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3" fillId="0" borderId="35"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4" xfId="0" applyFont="1" applyFill="1" applyBorder="1" applyAlignment="1">
      <alignment horizontal="center" vertical="center" wrapText="1"/>
    </xf>
    <xf numFmtId="0" fontId="12" fillId="0" borderId="39" xfId="0" applyFont="1" applyFill="1" applyBorder="1" applyAlignment="1">
      <alignment horizontal="center" vertical="center" wrapText="1"/>
    </xf>
    <xf numFmtId="0" fontId="19" fillId="5" borderId="5" xfId="0" applyFont="1" applyFill="1" applyBorder="1" applyAlignment="1">
      <alignment horizontal="left" vertical="center" wrapText="1"/>
    </xf>
    <xf numFmtId="0" fontId="2" fillId="5" borderId="30" xfId="0" applyFont="1" applyFill="1" applyBorder="1" applyAlignment="1">
      <alignment horizontal="left" vertical="center" wrapText="1"/>
    </xf>
    <xf numFmtId="0" fontId="2" fillId="5" borderId="8" xfId="0" applyFont="1" applyFill="1" applyBorder="1" applyAlignment="1">
      <alignment horizontal="left" vertical="center" wrapText="1"/>
    </xf>
    <xf numFmtId="0" fontId="4" fillId="0" borderId="30" xfId="0" applyFont="1" applyBorder="1" applyAlignment="1">
      <alignment horizontal="center" wrapText="1"/>
    </xf>
    <xf numFmtId="0" fontId="6" fillId="0" borderId="30" xfId="0" applyFont="1" applyFill="1" applyBorder="1" applyAlignment="1">
      <alignment horizontal="center" vertical="center" wrapText="1"/>
    </xf>
    <xf numFmtId="0" fontId="2" fillId="0" borderId="8" xfId="0" applyFont="1" applyBorder="1" applyAlignment="1">
      <alignment horizontal="left" vertical="center" wrapText="1"/>
    </xf>
    <xf numFmtId="0" fontId="19" fillId="0" borderId="30" xfId="0" applyFont="1" applyBorder="1" applyAlignment="1">
      <alignment horizontal="left" vertical="center" wrapText="1"/>
    </xf>
    <xf numFmtId="0" fontId="2" fillId="0" borderId="39" xfId="0" applyFont="1" applyFill="1" applyBorder="1" applyAlignment="1">
      <alignment horizontal="center" vertical="center" wrapText="1"/>
    </xf>
  </cellXfs>
  <cellStyles count="3">
    <cellStyle name="Standard" xfId="0" builtinId="0"/>
    <cellStyle name="Standard_TABELLE" xfId="1" xr:uid="{00000000-0005-0000-0000-000001000000}"/>
    <cellStyle name="Währung" xfId="2" builtinId="4"/>
  </cellStyles>
  <dxfs count="0"/>
  <tableStyles count="0" defaultTableStyle="TableStyleMedium2" defaultPivotStyle="PivotStyleLight16"/>
  <colors>
    <mruColors>
      <color rgb="FFCCFF99"/>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85725</xdr:rowOff>
    </xdr:from>
    <xdr:to>
      <xdr:col>3</xdr:col>
      <xdr:colOff>1700894</xdr:colOff>
      <xdr:row>4</xdr:row>
      <xdr:rowOff>140910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4775" y="85725"/>
          <a:ext cx="3215368" cy="1252614"/>
        </a:xfrm>
        <a:prstGeom prst="rect">
          <a:avLst/>
        </a:prstGeom>
      </xdr:spPr>
    </xdr:pic>
    <xdr:clientData/>
  </xdr:twoCellAnchor>
</xdr:wsDr>
</file>

<file path=xl/theme/theme1.xml><?xml version="1.0" encoding="utf-8"?>
<a:theme xmlns:a="http://schemas.openxmlformats.org/drawingml/2006/main" name="Office">
  <a:themeElements>
    <a:clrScheme name="Benutzerdefiniert 23">
      <a:dk1>
        <a:sysClr val="windowText" lastClr="000000"/>
      </a:dk1>
      <a:lt1>
        <a:sysClr val="window" lastClr="FFFFFF"/>
      </a:lt1>
      <a:dk2>
        <a:srgbClr val="44546A"/>
      </a:dk2>
      <a:lt2>
        <a:srgbClr val="E7E6E6"/>
      </a:lt2>
      <a:accent1>
        <a:srgbClr val="FF0000"/>
      </a:accent1>
      <a:accent2>
        <a:srgbClr val="FF0000"/>
      </a:accent2>
      <a:accent3>
        <a:srgbClr val="FFC000"/>
      </a:accent3>
      <a:accent4>
        <a:srgbClr val="0070C0"/>
      </a:accent4>
      <a:accent5>
        <a:srgbClr val="FFC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3"/>
  <sheetViews>
    <sheetView tabSelected="1" zoomScale="80" zoomScaleNormal="80" zoomScaleSheetLayoutView="40" zoomScalePageLayoutView="70" workbookViewId="0">
      <selection activeCell="K9" sqref="K9"/>
    </sheetView>
  </sheetViews>
  <sheetFormatPr baseColWidth="10" defaultRowHeight="15" x14ac:dyDescent="0.25"/>
  <cols>
    <col min="1" max="1" width="8.42578125" customWidth="1"/>
    <col min="2" max="2" width="6" customWidth="1"/>
    <col min="3" max="3" width="8.140625" customWidth="1"/>
    <col min="4" max="4" width="82.42578125" customWidth="1"/>
    <col min="5" max="5" width="9.5703125" customWidth="1"/>
    <col min="6" max="6" width="10.85546875" customWidth="1"/>
    <col min="7" max="7" width="16.42578125" customWidth="1"/>
    <col min="8" max="8" width="17.85546875" style="3" customWidth="1"/>
  </cols>
  <sheetData>
    <row r="1" spans="1:8" ht="23.25" customHeight="1" thickBot="1" x14ac:dyDescent="0.3">
      <c r="A1" s="4"/>
      <c r="B1" s="5"/>
      <c r="C1" s="5"/>
      <c r="D1" s="5"/>
      <c r="E1" s="166" t="s">
        <v>0</v>
      </c>
      <c r="F1" s="167"/>
      <c r="G1" s="157" t="s">
        <v>78</v>
      </c>
      <c r="H1" s="158"/>
    </row>
    <row r="2" spans="1:8" ht="23.25" customHeight="1" thickBot="1" x14ac:dyDescent="0.3">
      <c r="A2" s="2"/>
      <c r="B2" s="1"/>
      <c r="C2" s="1"/>
      <c r="D2" s="1"/>
      <c r="E2" s="166" t="s">
        <v>8</v>
      </c>
      <c r="F2" s="167"/>
      <c r="G2" s="159" t="s">
        <v>98</v>
      </c>
      <c r="H2" s="160"/>
    </row>
    <row r="3" spans="1:8" ht="23.25" customHeight="1" thickBot="1" x14ac:dyDescent="0.3">
      <c r="A3" s="2"/>
      <c r="B3" s="1"/>
      <c r="C3" s="1"/>
      <c r="D3" s="1"/>
      <c r="E3" s="166" t="s">
        <v>6</v>
      </c>
      <c r="F3" s="167"/>
      <c r="G3" s="159">
        <v>1</v>
      </c>
      <c r="H3" s="160"/>
    </row>
    <row r="4" spans="1:8" ht="23.25" customHeight="1" thickBot="1" x14ac:dyDescent="0.3">
      <c r="A4" s="2"/>
      <c r="B4" s="1"/>
      <c r="C4" s="1"/>
      <c r="D4" s="1"/>
      <c r="E4" s="166" t="s">
        <v>7</v>
      </c>
      <c r="F4" s="167"/>
      <c r="G4" s="159" t="s">
        <v>86</v>
      </c>
      <c r="H4" s="160"/>
    </row>
    <row r="5" spans="1:8" ht="23.25" customHeight="1" thickBot="1" x14ac:dyDescent="0.3">
      <c r="A5" s="2"/>
      <c r="B5" s="1"/>
      <c r="C5" s="1"/>
      <c r="D5" s="1"/>
      <c r="E5" s="174" t="s">
        <v>48</v>
      </c>
      <c r="F5" s="175"/>
      <c r="G5" s="176"/>
      <c r="H5" s="177"/>
    </row>
    <row r="6" spans="1:8" ht="15.75" thickBot="1" x14ac:dyDescent="0.3">
      <c r="A6" s="2"/>
      <c r="B6" s="1"/>
      <c r="C6" s="1"/>
      <c r="D6" s="1"/>
      <c r="E6" s="168"/>
      <c r="F6" s="168"/>
      <c r="G6" s="164"/>
      <c r="H6" s="165"/>
    </row>
    <row r="7" spans="1:8" ht="24" customHeight="1" thickBot="1" x14ac:dyDescent="0.3">
      <c r="A7" s="171" t="s">
        <v>30</v>
      </c>
      <c r="B7" s="172"/>
      <c r="C7" s="172"/>
      <c r="D7" s="172"/>
      <c r="E7" s="172"/>
      <c r="F7" s="172"/>
      <c r="G7" s="172"/>
      <c r="H7" s="173"/>
    </row>
    <row r="8" spans="1:8" ht="15.75" thickBot="1" x14ac:dyDescent="0.3">
      <c r="A8" s="2"/>
      <c r="B8" s="1"/>
      <c r="C8" s="1"/>
      <c r="D8" s="1"/>
      <c r="E8" s="1"/>
      <c r="F8" s="1"/>
      <c r="G8" s="1"/>
      <c r="H8" s="6"/>
    </row>
    <row r="9" spans="1:8" ht="66.75" customHeight="1" thickBot="1" x14ac:dyDescent="0.3">
      <c r="A9" s="31" t="s">
        <v>1</v>
      </c>
      <c r="B9" s="169" t="s">
        <v>3</v>
      </c>
      <c r="C9" s="104"/>
      <c r="D9" s="170"/>
      <c r="E9" s="32" t="s">
        <v>28</v>
      </c>
      <c r="F9" s="32" t="s">
        <v>34</v>
      </c>
      <c r="G9" s="33" t="s">
        <v>27</v>
      </c>
      <c r="H9" s="34" t="s">
        <v>15</v>
      </c>
    </row>
    <row r="10" spans="1:8" ht="33.75" customHeight="1" thickBot="1" x14ac:dyDescent="0.3">
      <c r="A10" s="161" t="s">
        <v>36</v>
      </c>
      <c r="B10" s="162"/>
      <c r="C10" s="162"/>
      <c r="D10" s="162"/>
      <c r="E10" s="162"/>
      <c r="F10" s="162"/>
      <c r="G10" s="162"/>
      <c r="H10" s="163"/>
    </row>
    <row r="11" spans="1:8" ht="33" customHeight="1" thickBot="1" x14ac:dyDescent="0.3">
      <c r="A11" s="17" t="s">
        <v>5</v>
      </c>
      <c r="B11" s="199" t="s">
        <v>37</v>
      </c>
      <c r="C11" s="200"/>
      <c r="D11" s="201"/>
      <c r="E11" s="35">
        <v>1</v>
      </c>
      <c r="F11" s="18" t="s">
        <v>42</v>
      </c>
      <c r="G11" s="19"/>
      <c r="H11" s="20">
        <f>E11*G11</f>
        <v>0</v>
      </c>
    </row>
    <row r="12" spans="1:8" ht="24" customHeight="1" thickBot="1" x14ac:dyDescent="0.3">
      <c r="A12" s="161" t="s">
        <v>38</v>
      </c>
      <c r="B12" s="162"/>
      <c r="C12" s="162"/>
      <c r="D12" s="162"/>
      <c r="E12" s="162"/>
      <c r="F12" s="162"/>
      <c r="G12" s="162"/>
      <c r="H12" s="163"/>
    </row>
    <row r="13" spans="1:8" ht="36.75" customHeight="1" x14ac:dyDescent="0.25">
      <c r="A13" s="41" t="s">
        <v>57</v>
      </c>
      <c r="B13" s="78" t="s">
        <v>58</v>
      </c>
      <c r="C13" s="78"/>
      <c r="D13" s="78"/>
      <c r="E13" s="36">
        <v>840</v>
      </c>
      <c r="F13" s="13" t="s">
        <v>2</v>
      </c>
      <c r="G13" s="8"/>
      <c r="H13" s="7">
        <f>E13*G13</f>
        <v>0</v>
      </c>
    </row>
    <row r="14" spans="1:8" ht="36.75" customHeight="1" x14ac:dyDescent="0.25">
      <c r="A14" s="42" t="s">
        <v>69</v>
      </c>
      <c r="B14" s="77" t="s">
        <v>67</v>
      </c>
      <c r="C14" s="77"/>
      <c r="D14" s="77"/>
      <c r="E14" s="29">
        <v>335</v>
      </c>
      <c r="F14" s="24" t="s">
        <v>2</v>
      </c>
      <c r="G14" s="25"/>
      <c r="H14" s="26">
        <f t="shared" ref="H14:H15" si="0">E14*G14</f>
        <v>0</v>
      </c>
    </row>
    <row r="15" spans="1:8" ht="36.75" customHeight="1" x14ac:dyDescent="0.25">
      <c r="A15" s="42" t="s">
        <v>70</v>
      </c>
      <c r="B15" s="77" t="s">
        <v>68</v>
      </c>
      <c r="C15" s="77"/>
      <c r="D15" s="77"/>
      <c r="E15" s="29">
        <v>2</v>
      </c>
      <c r="F15" s="24" t="s">
        <v>61</v>
      </c>
      <c r="G15" s="25"/>
      <c r="H15" s="26">
        <f t="shared" si="0"/>
        <v>0</v>
      </c>
    </row>
    <row r="16" spans="1:8" ht="60" customHeight="1" thickBot="1" x14ac:dyDescent="0.3">
      <c r="A16" s="43" t="s">
        <v>87</v>
      </c>
      <c r="B16" s="211" t="s">
        <v>88</v>
      </c>
      <c r="C16" s="211"/>
      <c r="D16" s="211"/>
      <c r="E16" s="30">
        <v>720</v>
      </c>
      <c r="F16" s="44" t="s">
        <v>2</v>
      </c>
      <c r="G16" s="27"/>
      <c r="H16" s="28">
        <f t="shared" ref="H16" si="1">E16*G16</f>
        <v>0</v>
      </c>
    </row>
    <row r="17" spans="1:8" ht="38.25" customHeight="1" thickBot="1" x14ac:dyDescent="0.3">
      <c r="A17" s="202" t="s">
        <v>50</v>
      </c>
      <c r="B17" s="203"/>
      <c r="C17" s="203"/>
      <c r="D17" s="203"/>
      <c r="E17" s="203"/>
      <c r="F17" s="203"/>
      <c r="G17" s="203"/>
      <c r="H17" s="204"/>
    </row>
    <row r="18" spans="1:8" ht="39.75" customHeight="1" x14ac:dyDescent="0.25">
      <c r="A18" s="39" t="s">
        <v>47</v>
      </c>
      <c r="B18" s="78" t="s">
        <v>71</v>
      </c>
      <c r="C18" s="78"/>
      <c r="D18" s="78"/>
      <c r="E18" s="36">
        <v>3</v>
      </c>
      <c r="F18" s="13" t="s">
        <v>61</v>
      </c>
      <c r="G18" s="8"/>
      <c r="H18" s="7">
        <f t="shared" ref="H18:H23" si="2">E18*G18</f>
        <v>0</v>
      </c>
    </row>
    <row r="19" spans="1:8" ht="37.5" customHeight="1" x14ac:dyDescent="0.25">
      <c r="A19" s="40" t="s">
        <v>49</v>
      </c>
      <c r="B19" s="77" t="s">
        <v>79</v>
      </c>
      <c r="C19" s="77"/>
      <c r="D19" s="77"/>
      <c r="E19" s="29">
        <v>1</v>
      </c>
      <c r="F19" s="24" t="s">
        <v>61</v>
      </c>
      <c r="G19" s="25"/>
      <c r="H19" s="26">
        <f t="shared" si="2"/>
        <v>0</v>
      </c>
    </row>
    <row r="20" spans="1:8" ht="72.75" customHeight="1" x14ac:dyDescent="0.25">
      <c r="A20" s="40" t="s">
        <v>55</v>
      </c>
      <c r="B20" s="77" t="s">
        <v>80</v>
      </c>
      <c r="C20" s="77"/>
      <c r="D20" s="77"/>
      <c r="E20" s="29">
        <v>2</v>
      </c>
      <c r="F20" s="24" t="s">
        <v>61</v>
      </c>
      <c r="G20" s="25"/>
      <c r="H20" s="26">
        <f t="shared" si="2"/>
        <v>0</v>
      </c>
    </row>
    <row r="21" spans="1:8" ht="63.75" customHeight="1" x14ac:dyDescent="0.25">
      <c r="A21" s="40" t="s">
        <v>59</v>
      </c>
      <c r="B21" s="212" t="s">
        <v>89</v>
      </c>
      <c r="C21" s="212"/>
      <c r="D21" s="212"/>
      <c r="E21" s="29">
        <v>2</v>
      </c>
      <c r="F21" s="24" t="s">
        <v>61</v>
      </c>
      <c r="G21" s="25"/>
      <c r="H21" s="26">
        <f t="shared" si="2"/>
        <v>0</v>
      </c>
    </row>
    <row r="22" spans="1:8" ht="42.75" customHeight="1" x14ac:dyDescent="0.25">
      <c r="A22" s="40" t="s">
        <v>92</v>
      </c>
      <c r="B22" s="212" t="s">
        <v>90</v>
      </c>
      <c r="C22" s="212"/>
      <c r="D22" s="212"/>
      <c r="E22" s="29">
        <v>2</v>
      </c>
      <c r="F22" s="24" t="s">
        <v>61</v>
      </c>
      <c r="G22" s="25"/>
      <c r="H22" s="26">
        <f t="shared" si="2"/>
        <v>0</v>
      </c>
    </row>
    <row r="23" spans="1:8" ht="36" customHeight="1" thickBot="1" x14ac:dyDescent="0.3">
      <c r="A23" s="40" t="s">
        <v>93</v>
      </c>
      <c r="B23" s="82" t="s">
        <v>91</v>
      </c>
      <c r="C23" s="83"/>
      <c r="D23" s="84"/>
      <c r="E23" s="29">
        <v>1</v>
      </c>
      <c r="F23" s="24" t="s">
        <v>61</v>
      </c>
      <c r="G23" s="25"/>
      <c r="H23" s="26">
        <f t="shared" si="2"/>
        <v>0</v>
      </c>
    </row>
    <row r="24" spans="1:8" ht="29.25" customHeight="1" thickBot="1" x14ac:dyDescent="0.3">
      <c r="A24" s="161" t="s">
        <v>51</v>
      </c>
      <c r="B24" s="162"/>
      <c r="C24" s="162"/>
      <c r="D24" s="162"/>
      <c r="E24" s="162"/>
      <c r="F24" s="162"/>
      <c r="G24" s="162"/>
      <c r="H24" s="163"/>
    </row>
    <row r="25" spans="1:8" ht="47.25" customHeight="1" x14ac:dyDescent="0.25">
      <c r="A25" s="47" t="s">
        <v>56</v>
      </c>
      <c r="B25" s="206" t="s">
        <v>81</v>
      </c>
      <c r="C25" s="206"/>
      <c r="D25" s="206"/>
      <c r="E25" s="48">
        <v>2</v>
      </c>
      <c r="F25" s="49" t="s">
        <v>61</v>
      </c>
      <c r="G25" s="8"/>
      <c r="H25" s="7">
        <f t="shared" ref="H25:H27" si="3">E25*G25</f>
        <v>0</v>
      </c>
    </row>
    <row r="26" spans="1:8" ht="47.25" customHeight="1" x14ac:dyDescent="0.25">
      <c r="A26" s="50" t="s">
        <v>72</v>
      </c>
      <c r="B26" s="207" t="s">
        <v>82</v>
      </c>
      <c r="C26" s="207"/>
      <c r="D26" s="207"/>
      <c r="E26" s="45">
        <v>21</v>
      </c>
      <c r="F26" s="46" t="s">
        <v>2</v>
      </c>
      <c r="G26" s="25"/>
      <c r="H26" s="26">
        <f t="shared" si="3"/>
        <v>0</v>
      </c>
    </row>
    <row r="27" spans="1:8" ht="47.25" customHeight="1" thickBot="1" x14ac:dyDescent="0.3">
      <c r="A27" s="51" t="s">
        <v>73</v>
      </c>
      <c r="B27" s="208" t="s">
        <v>94</v>
      </c>
      <c r="C27" s="208"/>
      <c r="D27" s="208"/>
      <c r="E27" s="52">
        <v>4</v>
      </c>
      <c r="F27" s="53" t="s">
        <v>61</v>
      </c>
      <c r="G27" s="27"/>
      <c r="H27" s="28">
        <f t="shared" si="3"/>
        <v>0</v>
      </c>
    </row>
    <row r="28" spans="1:8" ht="35.25" customHeight="1" thickBot="1" x14ac:dyDescent="0.3">
      <c r="A28" s="202" t="s">
        <v>52</v>
      </c>
      <c r="B28" s="203"/>
      <c r="C28" s="203"/>
      <c r="D28" s="203"/>
      <c r="E28" s="203"/>
      <c r="F28" s="203"/>
      <c r="G28" s="203"/>
      <c r="H28" s="204"/>
    </row>
    <row r="29" spans="1:8" s="12" customFormat="1" ht="22.5" customHeight="1" x14ac:dyDescent="0.25">
      <c r="A29" s="67" t="s">
        <v>53</v>
      </c>
      <c r="B29" s="73" t="s">
        <v>35</v>
      </c>
      <c r="C29" s="73"/>
      <c r="D29" s="73"/>
      <c r="E29" s="73"/>
      <c r="F29" s="73"/>
      <c r="G29" s="91"/>
      <c r="H29" s="74">
        <f>G29*E31</f>
        <v>0</v>
      </c>
    </row>
    <row r="30" spans="1:8" ht="22.5" customHeight="1" x14ac:dyDescent="0.25">
      <c r="A30" s="68"/>
      <c r="B30" s="79" t="s">
        <v>62</v>
      </c>
      <c r="C30" s="80"/>
      <c r="D30" s="81"/>
      <c r="E30" s="37">
        <v>336</v>
      </c>
      <c r="F30" s="29" t="s">
        <v>4</v>
      </c>
      <c r="G30" s="92"/>
      <c r="H30" s="75"/>
    </row>
    <row r="31" spans="1:8" ht="22.5" customHeight="1" thickBot="1" x14ac:dyDescent="0.3">
      <c r="A31" s="69"/>
      <c r="B31" s="70" t="s">
        <v>65</v>
      </c>
      <c r="C31" s="71"/>
      <c r="D31" s="72"/>
      <c r="E31" s="22">
        <f>SUM(E30:E30)</f>
        <v>336</v>
      </c>
      <c r="F31" s="23" t="s">
        <v>4</v>
      </c>
      <c r="G31" s="102"/>
      <c r="H31" s="76"/>
    </row>
    <row r="32" spans="1:8" s="12" customFormat="1" ht="22.5" customHeight="1" x14ac:dyDescent="0.25">
      <c r="A32" s="67" t="s">
        <v>54</v>
      </c>
      <c r="B32" s="73" t="s">
        <v>85</v>
      </c>
      <c r="C32" s="73"/>
      <c r="D32" s="73"/>
      <c r="E32" s="73"/>
      <c r="F32" s="73"/>
      <c r="G32" s="91"/>
      <c r="H32" s="74">
        <f>G32*E34</f>
        <v>0</v>
      </c>
    </row>
    <row r="33" spans="1:14" ht="22.5" customHeight="1" x14ac:dyDescent="0.25">
      <c r="A33" s="68"/>
      <c r="B33" s="205" t="s">
        <v>63</v>
      </c>
      <c r="C33" s="80"/>
      <c r="D33" s="81"/>
      <c r="E33" s="37">
        <v>252</v>
      </c>
      <c r="F33" s="29" t="s">
        <v>4</v>
      </c>
      <c r="G33" s="92"/>
      <c r="H33" s="75"/>
    </row>
    <row r="34" spans="1:14" ht="22.5" customHeight="1" thickBot="1" x14ac:dyDescent="0.3">
      <c r="A34" s="69"/>
      <c r="B34" s="70" t="s">
        <v>65</v>
      </c>
      <c r="C34" s="71"/>
      <c r="D34" s="72"/>
      <c r="E34" s="22">
        <f>SUM(E33:E33)</f>
        <v>252</v>
      </c>
      <c r="F34" s="23" t="s">
        <v>4</v>
      </c>
      <c r="G34" s="102"/>
      <c r="H34" s="76"/>
    </row>
    <row r="35" spans="1:14" ht="22.5" customHeight="1" x14ac:dyDescent="0.25">
      <c r="A35" s="67" t="s">
        <v>60</v>
      </c>
      <c r="B35" s="73" t="s">
        <v>96</v>
      </c>
      <c r="C35" s="73"/>
      <c r="D35" s="73"/>
      <c r="E35" s="73"/>
      <c r="F35" s="73"/>
      <c r="G35" s="91"/>
      <c r="H35" s="74">
        <f>G35*E37</f>
        <v>0</v>
      </c>
    </row>
    <row r="36" spans="1:14" ht="22.5" customHeight="1" x14ac:dyDescent="0.25">
      <c r="A36" s="68"/>
      <c r="B36" s="213" t="s">
        <v>97</v>
      </c>
      <c r="C36" s="80"/>
      <c r="D36" s="81"/>
      <c r="E36" s="37">
        <v>20</v>
      </c>
      <c r="F36" s="29" t="s">
        <v>4</v>
      </c>
      <c r="G36" s="92"/>
      <c r="H36" s="75"/>
    </row>
    <row r="37" spans="1:14" ht="22.5" customHeight="1" thickBot="1" x14ac:dyDescent="0.3">
      <c r="A37" s="69"/>
      <c r="B37" s="70" t="s">
        <v>65</v>
      </c>
      <c r="C37" s="71"/>
      <c r="D37" s="72"/>
      <c r="E37" s="22">
        <f>SUM(E36:E36)</f>
        <v>20</v>
      </c>
      <c r="F37" s="23" t="s">
        <v>4</v>
      </c>
      <c r="G37" s="102"/>
      <c r="H37" s="76"/>
    </row>
    <row r="38" spans="1:14" ht="22.5" customHeight="1" x14ac:dyDescent="0.25">
      <c r="A38" s="85" t="s">
        <v>76</v>
      </c>
      <c r="B38" s="88" t="s">
        <v>83</v>
      </c>
      <c r="C38" s="89"/>
      <c r="D38" s="89"/>
      <c r="E38" s="89"/>
      <c r="F38" s="90"/>
      <c r="G38" s="91"/>
      <c r="H38" s="74">
        <f>G38*E40</f>
        <v>0</v>
      </c>
    </row>
    <row r="39" spans="1:14" ht="22.5" customHeight="1" x14ac:dyDescent="0.25">
      <c r="A39" s="86"/>
      <c r="B39" s="95" t="s">
        <v>75</v>
      </c>
      <c r="C39" s="96"/>
      <c r="D39" s="96"/>
      <c r="E39" s="37">
        <v>48</v>
      </c>
      <c r="F39" s="29" t="s">
        <v>4</v>
      </c>
      <c r="G39" s="92"/>
      <c r="H39" s="75"/>
    </row>
    <row r="40" spans="1:14" ht="22.5" customHeight="1" thickBot="1" x14ac:dyDescent="0.3">
      <c r="A40" s="87"/>
      <c r="B40" s="97" t="s">
        <v>65</v>
      </c>
      <c r="C40" s="98"/>
      <c r="D40" s="99"/>
      <c r="E40" s="14">
        <f>SUM(E39:E39)</f>
        <v>48</v>
      </c>
      <c r="F40" s="30" t="s">
        <v>4</v>
      </c>
      <c r="G40" s="93"/>
      <c r="H40" s="94"/>
    </row>
    <row r="41" spans="1:14" ht="22.5" customHeight="1" x14ac:dyDescent="0.25">
      <c r="A41" s="85" t="s">
        <v>77</v>
      </c>
      <c r="B41" s="101" t="s">
        <v>84</v>
      </c>
      <c r="C41" s="101"/>
      <c r="D41" s="101"/>
      <c r="E41" s="101"/>
      <c r="F41" s="101"/>
      <c r="G41" s="91"/>
      <c r="H41" s="74">
        <f>G41*E43</f>
        <v>0</v>
      </c>
      <c r="J41" s="56"/>
      <c r="K41" s="56"/>
      <c r="L41" s="56"/>
      <c r="M41" s="56"/>
      <c r="N41" s="56"/>
    </row>
    <row r="42" spans="1:14" ht="22.5" customHeight="1" x14ac:dyDescent="0.25">
      <c r="A42" s="86"/>
      <c r="B42" s="209" t="s">
        <v>75</v>
      </c>
      <c r="C42" s="209"/>
      <c r="D42" s="209"/>
      <c r="E42" s="37">
        <v>6</v>
      </c>
      <c r="F42" s="29" t="s">
        <v>4</v>
      </c>
      <c r="G42" s="92"/>
      <c r="H42" s="75"/>
      <c r="J42" s="57"/>
      <c r="K42" s="57"/>
      <c r="L42" s="57"/>
      <c r="M42" s="54"/>
      <c r="N42" s="55"/>
    </row>
    <row r="43" spans="1:14" ht="22.5" customHeight="1" thickBot="1" x14ac:dyDescent="0.3">
      <c r="A43" s="100"/>
      <c r="B43" s="97" t="s">
        <v>65</v>
      </c>
      <c r="C43" s="98"/>
      <c r="D43" s="99"/>
      <c r="E43" s="14">
        <f>SUM(E42:E42)</f>
        <v>6</v>
      </c>
      <c r="F43" s="30" t="s">
        <v>4</v>
      </c>
      <c r="G43" s="102"/>
      <c r="H43" s="76"/>
      <c r="J43" s="58"/>
      <c r="K43" s="58"/>
      <c r="L43" s="58"/>
      <c r="M43" s="54"/>
      <c r="N43" s="55"/>
    </row>
    <row r="44" spans="1:14" ht="22.5" customHeight="1" x14ac:dyDescent="0.25">
      <c r="A44" s="85" t="s">
        <v>95</v>
      </c>
      <c r="B44" s="88" t="s">
        <v>74</v>
      </c>
      <c r="C44" s="89"/>
      <c r="D44" s="89"/>
      <c r="E44" s="89"/>
      <c r="F44" s="90"/>
      <c r="G44" s="91"/>
      <c r="H44" s="74">
        <f>G44*E46</f>
        <v>0</v>
      </c>
    </row>
    <row r="45" spans="1:14" ht="22.5" customHeight="1" x14ac:dyDescent="0.25">
      <c r="A45" s="86"/>
      <c r="B45" s="210" t="s">
        <v>66</v>
      </c>
      <c r="C45" s="96"/>
      <c r="D45" s="96"/>
      <c r="E45" s="37">
        <v>21</v>
      </c>
      <c r="F45" s="29" t="s">
        <v>2</v>
      </c>
      <c r="G45" s="92"/>
      <c r="H45" s="75"/>
    </row>
    <row r="46" spans="1:14" ht="22.5" customHeight="1" thickBot="1" x14ac:dyDescent="0.3">
      <c r="A46" s="87"/>
      <c r="B46" s="97" t="s">
        <v>65</v>
      </c>
      <c r="C46" s="98"/>
      <c r="D46" s="99"/>
      <c r="E46" s="14">
        <f>SUM(E45:E45)</f>
        <v>21</v>
      </c>
      <c r="F46" s="30" t="s">
        <v>2</v>
      </c>
      <c r="G46" s="93"/>
      <c r="H46" s="94"/>
    </row>
    <row r="47" spans="1:14" ht="7.5" customHeight="1" thickBot="1" x14ac:dyDescent="0.3">
      <c r="A47" s="182"/>
      <c r="B47" s="183"/>
      <c r="C47" s="183"/>
      <c r="D47" s="183"/>
      <c r="E47" s="183"/>
      <c r="F47" s="183"/>
      <c r="G47" s="183"/>
      <c r="H47" s="184"/>
    </row>
    <row r="48" spans="1:14" ht="27" customHeight="1" thickBot="1" x14ac:dyDescent="0.3">
      <c r="A48" s="185" t="s">
        <v>45</v>
      </c>
      <c r="B48" s="186"/>
      <c r="C48" s="186"/>
      <c r="D48" s="186"/>
      <c r="E48" s="186"/>
      <c r="F48" s="187"/>
      <c r="G48" s="191">
        <f>H35+H32+H29+H23+H22+H21+H20+H19+H18+H16+H15+H14+H13+H11</f>
        <v>0</v>
      </c>
      <c r="H48" s="192"/>
    </row>
    <row r="49" spans="1:8" ht="27" customHeight="1" thickBot="1" x14ac:dyDescent="0.3">
      <c r="A49" s="59" t="s">
        <v>64</v>
      </c>
      <c r="B49" s="60"/>
      <c r="C49" s="60"/>
      <c r="D49" s="60"/>
      <c r="E49" s="60"/>
      <c r="F49" s="61"/>
      <c r="G49" s="193">
        <f>G48*0.19</f>
        <v>0</v>
      </c>
      <c r="H49" s="194"/>
    </row>
    <row r="50" spans="1:8" ht="27" customHeight="1" thickBot="1" x14ac:dyDescent="0.3">
      <c r="A50" s="59" t="s">
        <v>24</v>
      </c>
      <c r="B50" s="60"/>
      <c r="C50" s="60"/>
      <c r="D50" s="60"/>
      <c r="E50" s="60"/>
      <c r="F50" s="61"/>
      <c r="G50" s="180">
        <f>SUM(G48:H49)</f>
        <v>0</v>
      </c>
      <c r="H50" s="181"/>
    </row>
    <row r="51" spans="1:8" ht="9" customHeight="1" thickBot="1" x14ac:dyDescent="0.3">
      <c r="A51" s="62"/>
      <c r="B51" s="63"/>
      <c r="C51" s="63"/>
      <c r="D51" s="63"/>
      <c r="E51" s="63"/>
      <c r="F51" s="63"/>
      <c r="G51" s="63"/>
      <c r="H51" s="64"/>
    </row>
    <row r="52" spans="1:8" ht="27" customHeight="1" thickBot="1" x14ac:dyDescent="0.3">
      <c r="A52" s="185" t="s">
        <v>46</v>
      </c>
      <c r="B52" s="186"/>
      <c r="C52" s="186"/>
      <c r="D52" s="186"/>
      <c r="E52" s="186"/>
      <c r="F52" s="187"/>
      <c r="G52" s="195">
        <f>H44+H41+H38+H27+H26+H25</f>
        <v>0</v>
      </c>
      <c r="H52" s="196"/>
    </row>
    <row r="53" spans="1:8" ht="27" customHeight="1" thickBot="1" x14ac:dyDescent="0.3">
      <c r="A53" s="59" t="s">
        <v>64</v>
      </c>
      <c r="B53" s="60"/>
      <c r="C53" s="60"/>
      <c r="D53" s="60"/>
      <c r="E53" s="60"/>
      <c r="F53" s="61"/>
      <c r="G53" s="197">
        <f>G52*0.19</f>
        <v>0</v>
      </c>
      <c r="H53" s="198"/>
    </row>
    <row r="54" spans="1:8" ht="27" customHeight="1" thickBot="1" x14ac:dyDescent="0.3">
      <c r="A54" s="59" t="s">
        <v>24</v>
      </c>
      <c r="B54" s="60"/>
      <c r="C54" s="60"/>
      <c r="D54" s="60"/>
      <c r="E54" s="60"/>
      <c r="F54" s="61"/>
      <c r="G54" s="65">
        <f>SUM(G52:H53)</f>
        <v>0</v>
      </c>
      <c r="H54" s="66"/>
    </row>
    <row r="55" spans="1:8" ht="10.5" customHeight="1" thickBot="1" x14ac:dyDescent="0.3">
      <c r="A55" s="62"/>
      <c r="B55" s="63"/>
      <c r="C55" s="63"/>
      <c r="D55" s="63"/>
      <c r="E55" s="63"/>
      <c r="F55" s="63"/>
      <c r="G55" s="63"/>
      <c r="H55" s="64"/>
    </row>
    <row r="56" spans="1:8" ht="27" customHeight="1" thickBot="1" x14ac:dyDescent="0.3">
      <c r="A56" s="185" t="s">
        <v>44</v>
      </c>
      <c r="B56" s="186"/>
      <c r="C56" s="186"/>
      <c r="D56" s="186"/>
      <c r="E56" s="186"/>
      <c r="F56" s="187"/>
      <c r="G56" s="191">
        <f>G52+G48</f>
        <v>0</v>
      </c>
      <c r="H56" s="192"/>
    </row>
    <row r="57" spans="1:8" ht="27" customHeight="1" thickBot="1" x14ac:dyDescent="0.3">
      <c r="A57" s="59" t="s">
        <v>64</v>
      </c>
      <c r="B57" s="60"/>
      <c r="C57" s="60"/>
      <c r="D57" s="60"/>
      <c r="E57" s="60"/>
      <c r="F57" s="61"/>
      <c r="G57" s="193">
        <f>G56*0.19</f>
        <v>0</v>
      </c>
      <c r="H57" s="194"/>
    </row>
    <row r="58" spans="1:8" ht="27" customHeight="1" thickBot="1" x14ac:dyDescent="0.3">
      <c r="A58" s="59" t="s">
        <v>24</v>
      </c>
      <c r="B58" s="60"/>
      <c r="C58" s="60"/>
      <c r="D58" s="60"/>
      <c r="E58" s="60"/>
      <c r="F58" s="61"/>
      <c r="G58" s="180">
        <f>SUM(G56:H57)</f>
        <v>0</v>
      </c>
      <c r="H58" s="181"/>
    </row>
    <row r="59" spans="1:8" ht="32.25" customHeight="1" thickBot="1" x14ac:dyDescent="0.3">
      <c r="A59" s="103" t="s">
        <v>25</v>
      </c>
      <c r="B59" s="104"/>
      <c r="C59" s="104"/>
      <c r="D59" s="104"/>
      <c r="E59" s="104"/>
      <c r="F59" s="104"/>
      <c r="G59" s="104"/>
      <c r="H59" s="105"/>
    </row>
    <row r="60" spans="1:8" ht="49.5" customHeight="1" thickBot="1" x14ac:dyDescent="0.3">
      <c r="A60" s="188" t="s">
        <v>43</v>
      </c>
      <c r="B60" s="189"/>
      <c r="C60" s="189"/>
      <c r="D60" s="189"/>
      <c r="E60" s="189"/>
      <c r="F60" s="189"/>
      <c r="G60" s="189"/>
      <c r="H60" s="190"/>
    </row>
    <row r="61" spans="1:8" ht="32.25" customHeight="1" thickBot="1" x14ac:dyDescent="0.3">
      <c r="A61" s="117" t="s">
        <v>32</v>
      </c>
      <c r="B61" s="118"/>
      <c r="C61" s="119"/>
      <c r="D61" s="104" t="s">
        <v>26</v>
      </c>
      <c r="E61" s="104"/>
      <c r="F61" s="104"/>
      <c r="G61" s="105"/>
      <c r="H61" s="38" t="s">
        <v>14</v>
      </c>
    </row>
    <row r="62" spans="1:8" ht="37.5" customHeight="1" thickBot="1" x14ac:dyDescent="0.3">
      <c r="A62" s="130" t="s">
        <v>21</v>
      </c>
      <c r="B62" s="131"/>
      <c r="C62" s="132"/>
      <c r="D62" s="109"/>
      <c r="E62" s="110"/>
      <c r="F62" s="110"/>
      <c r="G62" s="120"/>
      <c r="H62" s="15">
        <v>0</v>
      </c>
    </row>
    <row r="63" spans="1:8" ht="37.5" customHeight="1" thickBot="1" x14ac:dyDescent="0.3">
      <c r="A63" s="114" t="s">
        <v>23</v>
      </c>
      <c r="B63" s="115"/>
      <c r="C63" s="116"/>
      <c r="D63" s="109"/>
      <c r="E63" s="110"/>
      <c r="F63" s="110"/>
      <c r="G63" s="110"/>
      <c r="H63" s="16">
        <v>0</v>
      </c>
    </row>
    <row r="64" spans="1:8" ht="32.25" customHeight="1" thickBot="1" x14ac:dyDescent="0.3">
      <c r="A64" s="117" t="s">
        <v>9</v>
      </c>
      <c r="B64" s="118"/>
      <c r="C64" s="119"/>
      <c r="D64" s="103" t="s">
        <v>10</v>
      </c>
      <c r="E64" s="104"/>
      <c r="F64" s="104"/>
      <c r="G64" s="105"/>
      <c r="H64" s="38" t="s">
        <v>14</v>
      </c>
    </row>
    <row r="65" spans="1:8" ht="57.75" customHeight="1" thickBot="1" x14ac:dyDescent="0.3">
      <c r="A65" s="178" t="s">
        <v>11</v>
      </c>
      <c r="B65" s="179"/>
      <c r="C65" s="179"/>
      <c r="D65" s="121"/>
      <c r="E65" s="122"/>
      <c r="F65" s="122"/>
      <c r="G65" s="123"/>
      <c r="H65" s="9">
        <v>0</v>
      </c>
    </row>
    <row r="66" spans="1:8" ht="53.25" customHeight="1" thickBot="1" x14ac:dyDescent="0.3">
      <c r="A66" s="114" t="s">
        <v>12</v>
      </c>
      <c r="B66" s="115"/>
      <c r="C66" s="116"/>
      <c r="D66" s="121"/>
      <c r="E66" s="122"/>
      <c r="F66" s="122"/>
      <c r="G66" s="123"/>
      <c r="H66" s="10">
        <v>0</v>
      </c>
    </row>
    <row r="67" spans="1:8" ht="31.5" customHeight="1" thickBot="1" x14ac:dyDescent="0.3">
      <c r="A67" s="117" t="s">
        <v>9</v>
      </c>
      <c r="B67" s="118"/>
      <c r="C67" s="119"/>
      <c r="D67" s="103" t="s">
        <v>10</v>
      </c>
      <c r="E67" s="104"/>
      <c r="F67" s="104"/>
      <c r="G67" s="105"/>
      <c r="H67" s="38" t="s">
        <v>14</v>
      </c>
    </row>
    <row r="68" spans="1:8" ht="82.5" customHeight="1" thickBot="1" x14ac:dyDescent="0.3">
      <c r="A68" s="114" t="s">
        <v>22</v>
      </c>
      <c r="B68" s="115"/>
      <c r="C68" s="116"/>
      <c r="D68" s="121"/>
      <c r="E68" s="122"/>
      <c r="F68" s="122"/>
      <c r="G68" s="123"/>
      <c r="H68" s="11">
        <v>0</v>
      </c>
    </row>
    <row r="69" spans="1:8" ht="60.75" customHeight="1" thickBot="1" x14ac:dyDescent="0.3">
      <c r="A69" s="114" t="s">
        <v>13</v>
      </c>
      <c r="B69" s="115"/>
      <c r="C69" s="116"/>
      <c r="D69" s="121"/>
      <c r="E69" s="122"/>
      <c r="F69" s="122"/>
      <c r="G69" s="123"/>
      <c r="H69" s="11">
        <v>0</v>
      </c>
    </row>
    <row r="70" spans="1:8" ht="16.5" customHeight="1" thickBot="1" x14ac:dyDescent="0.3">
      <c r="A70" s="111"/>
      <c r="B70" s="112"/>
      <c r="C70" s="112"/>
      <c r="D70" s="112"/>
      <c r="E70" s="112"/>
      <c r="F70" s="112"/>
      <c r="G70" s="112"/>
      <c r="H70" s="113"/>
    </row>
    <row r="71" spans="1:8" ht="29.25" customHeight="1" thickBot="1" x14ac:dyDescent="0.3">
      <c r="A71" s="124" t="s">
        <v>39</v>
      </c>
      <c r="B71" s="125"/>
      <c r="C71" s="125"/>
      <c r="D71" s="125"/>
      <c r="E71" s="125"/>
      <c r="F71" s="125"/>
      <c r="G71" s="125"/>
      <c r="H71" s="126"/>
    </row>
    <row r="72" spans="1:8" ht="29.25" customHeight="1" thickBot="1" x14ac:dyDescent="0.3">
      <c r="A72" s="127" t="s">
        <v>40</v>
      </c>
      <c r="B72" s="128"/>
      <c r="C72" s="128"/>
      <c r="D72" s="128"/>
      <c r="E72" s="128"/>
      <c r="F72" s="128"/>
      <c r="G72" s="128"/>
      <c r="H72" s="129"/>
    </row>
    <row r="73" spans="1:8" ht="29.25" customHeight="1" thickBot="1" x14ac:dyDescent="0.3">
      <c r="A73" s="21"/>
      <c r="B73" s="62" t="s">
        <v>41</v>
      </c>
      <c r="C73" s="63"/>
      <c r="D73" s="63"/>
      <c r="E73" s="63"/>
      <c r="F73" s="63"/>
      <c r="G73" s="63"/>
      <c r="H73" s="64"/>
    </row>
    <row r="74" spans="1:8" ht="16.5" customHeight="1" thickBot="1" x14ac:dyDescent="0.3">
      <c r="A74" s="106"/>
      <c r="B74" s="107"/>
      <c r="C74" s="107"/>
      <c r="D74" s="107"/>
      <c r="E74" s="107"/>
      <c r="F74" s="107"/>
      <c r="G74" s="107"/>
      <c r="H74" s="108"/>
    </row>
    <row r="75" spans="1:8" ht="16.5" customHeight="1" thickBot="1" x14ac:dyDescent="0.3">
      <c r="A75" s="106"/>
      <c r="B75" s="107"/>
      <c r="C75" s="107"/>
      <c r="D75" s="107"/>
      <c r="E75" s="107"/>
      <c r="F75" s="107"/>
      <c r="G75" s="107"/>
      <c r="H75" s="108"/>
    </row>
    <row r="76" spans="1:8" ht="32.25" customHeight="1" thickBot="1" x14ac:dyDescent="0.3">
      <c r="A76" s="103" t="s">
        <v>33</v>
      </c>
      <c r="B76" s="104"/>
      <c r="C76" s="104"/>
      <c r="D76" s="104"/>
      <c r="E76" s="104"/>
      <c r="F76" s="104"/>
      <c r="G76" s="104"/>
      <c r="H76" s="105"/>
    </row>
    <row r="77" spans="1:8" ht="37.5" customHeight="1" thickBot="1" x14ac:dyDescent="0.3">
      <c r="A77" s="154" t="s">
        <v>18</v>
      </c>
      <c r="B77" s="155"/>
      <c r="C77" s="156"/>
      <c r="D77" s="149"/>
      <c r="E77" s="150"/>
      <c r="F77" s="150"/>
      <c r="G77" s="150"/>
      <c r="H77" s="151"/>
    </row>
    <row r="78" spans="1:8" ht="37.5" customHeight="1" thickBot="1" x14ac:dyDescent="0.3">
      <c r="A78" s="154" t="s">
        <v>16</v>
      </c>
      <c r="B78" s="155"/>
      <c r="C78" s="156"/>
      <c r="D78" s="150"/>
      <c r="E78" s="150"/>
      <c r="F78" s="150"/>
      <c r="G78" s="150"/>
      <c r="H78" s="151"/>
    </row>
    <row r="79" spans="1:8" ht="37.5" customHeight="1" thickBot="1" x14ac:dyDescent="0.3">
      <c r="A79" s="146" t="s">
        <v>17</v>
      </c>
      <c r="B79" s="147"/>
      <c r="C79" s="148"/>
      <c r="D79" s="152"/>
      <c r="E79" s="152"/>
      <c r="F79" s="152"/>
      <c r="G79" s="152"/>
      <c r="H79" s="153"/>
    </row>
    <row r="80" spans="1:8" ht="8.25" customHeight="1" thickBot="1" x14ac:dyDescent="0.3">
      <c r="A80" s="143"/>
      <c r="B80" s="144"/>
      <c r="C80" s="144"/>
      <c r="D80" s="144"/>
      <c r="E80" s="144"/>
      <c r="F80" s="144"/>
      <c r="G80" s="144"/>
      <c r="H80" s="145"/>
    </row>
    <row r="81" spans="1:8" ht="37.5" customHeight="1" x14ac:dyDescent="0.25">
      <c r="A81" s="137"/>
      <c r="B81" s="138"/>
      <c r="C81" s="138"/>
      <c r="D81" s="139"/>
      <c r="E81" s="140"/>
      <c r="F81" s="141"/>
      <c r="G81" s="141"/>
      <c r="H81" s="142"/>
    </row>
    <row r="82" spans="1:8" ht="37.5" customHeight="1" thickBot="1" x14ac:dyDescent="0.3">
      <c r="A82" s="133" t="s">
        <v>29</v>
      </c>
      <c r="B82" s="134"/>
      <c r="C82" s="134"/>
      <c r="D82" s="134"/>
      <c r="E82" s="135" t="s">
        <v>31</v>
      </c>
      <c r="F82" s="134"/>
      <c r="G82" s="134"/>
      <c r="H82" s="136"/>
    </row>
    <row r="83" spans="1:8" ht="20.25" customHeight="1" x14ac:dyDescent="0.25"/>
  </sheetData>
  <mergeCells count="128">
    <mergeCell ref="B42:D42"/>
    <mergeCell ref="B43:D43"/>
    <mergeCell ref="A44:A46"/>
    <mergeCell ref="B44:F44"/>
    <mergeCell ref="G44:G46"/>
    <mergeCell ref="H44:H46"/>
    <mergeCell ref="B45:D45"/>
    <mergeCell ref="B46:D46"/>
    <mergeCell ref="B16:D16"/>
    <mergeCell ref="B21:D21"/>
    <mergeCell ref="B22:D22"/>
    <mergeCell ref="A35:A37"/>
    <mergeCell ref="B35:F35"/>
    <mergeCell ref="G35:G37"/>
    <mergeCell ref="H35:H37"/>
    <mergeCell ref="B36:D36"/>
    <mergeCell ref="B37:D37"/>
    <mergeCell ref="B11:D11"/>
    <mergeCell ref="A12:H12"/>
    <mergeCell ref="G29:G31"/>
    <mergeCell ref="A17:H17"/>
    <mergeCell ref="B13:D13"/>
    <mergeCell ref="B34:D34"/>
    <mergeCell ref="G32:G34"/>
    <mergeCell ref="B33:D33"/>
    <mergeCell ref="A28:H28"/>
    <mergeCell ref="B25:D25"/>
    <mergeCell ref="A24:H24"/>
    <mergeCell ref="A32:A34"/>
    <mergeCell ref="B32:F32"/>
    <mergeCell ref="H32:H34"/>
    <mergeCell ref="B26:D26"/>
    <mergeCell ref="B27:D27"/>
    <mergeCell ref="A57:F57"/>
    <mergeCell ref="D65:G65"/>
    <mergeCell ref="D64:G64"/>
    <mergeCell ref="A64:C64"/>
    <mergeCell ref="A65:C65"/>
    <mergeCell ref="A50:F50"/>
    <mergeCell ref="G50:H50"/>
    <mergeCell ref="A47:H47"/>
    <mergeCell ref="A58:F58"/>
    <mergeCell ref="G58:H58"/>
    <mergeCell ref="A55:H55"/>
    <mergeCell ref="A56:F56"/>
    <mergeCell ref="A52:F52"/>
    <mergeCell ref="A59:H59"/>
    <mergeCell ref="A60:H60"/>
    <mergeCell ref="G48:H48"/>
    <mergeCell ref="G56:H56"/>
    <mergeCell ref="G57:H57"/>
    <mergeCell ref="A54:F54"/>
    <mergeCell ref="G52:H52"/>
    <mergeCell ref="A53:F53"/>
    <mergeCell ref="G53:H53"/>
    <mergeCell ref="G49:H49"/>
    <mergeCell ref="A48:F48"/>
    <mergeCell ref="G1:H1"/>
    <mergeCell ref="G2:H2"/>
    <mergeCell ref="A10:H10"/>
    <mergeCell ref="G6:H6"/>
    <mergeCell ref="E3:F3"/>
    <mergeCell ref="G3:H3"/>
    <mergeCell ref="E1:F1"/>
    <mergeCell ref="E6:F6"/>
    <mergeCell ref="B9:D9"/>
    <mergeCell ref="E2:F2"/>
    <mergeCell ref="A7:H7"/>
    <mergeCell ref="E4:F4"/>
    <mergeCell ref="G4:H4"/>
    <mergeCell ref="E5:F5"/>
    <mergeCell ref="G5:H5"/>
    <mergeCell ref="A82:D82"/>
    <mergeCell ref="E82:H82"/>
    <mergeCell ref="A81:D81"/>
    <mergeCell ref="E81:H81"/>
    <mergeCell ref="A80:H80"/>
    <mergeCell ref="A79:C79"/>
    <mergeCell ref="D77:H77"/>
    <mergeCell ref="D78:H78"/>
    <mergeCell ref="D79:H79"/>
    <mergeCell ref="A77:C77"/>
    <mergeCell ref="A78:C78"/>
    <mergeCell ref="A76:H76"/>
    <mergeCell ref="A74:H74"/>
    <mergeCell ref="D63:G63"/>
    <mergeCell ref="A70:H70"/>
    <mergeCell ref="A69:C69"/>
    <mergeCell ref="A63:C63"/>
    <mergeCell ref="D61:G61"/>
    <mergeCell ref="A61:C61"/>
    <mergeCell ref="D62:G62"/>
    <mergeCell ref="D68:G68"/>
    <mergeCell ref="B73:H73"/>
    <mergeCell ref="A67:C67"/>
    <mergeCell ref="D67:G67"/>
    <mergeCell ref="A71:H71"/>
    <mergeCell ref="A72:H72"/>
    <mergeCell ref="A68:C68"/>
    <mergeCell ref="A66:C66"/>
    <mergeCell ref="D66:G66"/>
    <mergeCell ref="A75:H75"/>
    <mergeCell ref="D69:G69"/>
    <mergeCell ref="A62:C62"/>
    <mergeCell ref="A49:F49"/>
    <mergeCell ref="A51:H51"/>
    <mergeCell ref="G54:H54"/>
    <mergeCell ref="A29:A31"/>
    <mergeCell ref="B31:D31"/>
    <mergeCell ref="B29:F29"/>
    <mergeCell ref="H29:H31"/>
    <mergeCell ref="B14:D14"/>
    <mergeCell ref="B15:D15"/>
    <mergeCell ref="B18:D18"/>
    <mergeCell ref="B19:D19"/>
    <mergeCell ref="B20:D20"/>
    <mergeCell ref="B30:D30"/>
    <mergeCell ref="B23:D23"/>
    <mergeCell ref="A38:A40"/>
    <mergeCell ref="B38:F38"/>
    <mergeCell ref="G38:G40"/>
    <mergeCell ref="H38:H40"/>
    <mergeCell ref="B39:D39"/>
    <mergeCell ref="B40:D40"/>
    <mergeCell ref="A41:A43"/>
    <mergeCell ref="B41:F41"/>
    <mergeCell ref="G41:G43"/>
    <mergeCell ref="H41:H43"/>
  </mergeCells>
  <phoneticPr fontId="20" type="noConversion"/>
  <pageMargins left="0.70866141732283472" right="0.47244094488188981" top="0.6692913385826772" bottom="0.62992125984251968" header="0.31496062992125984" footer="0.31496062992125984"/>
  <pageSetup paperSize="9" scale="57" orientation="portrait" r:id="rId1"/>
  <headerFooter>
    <oddHeader>&amp;C&amp;"Arial,Fett"&amp;12Angebotsformblatt Neu- und Ausbau Standard LKW-Weg &amp;D</oddHeader>
    <oddFooter>Seite &amp;P von &amp;N</oddFooter>
  </headerFooter>
  <rowBreaks count="1" manualBreakCount="1">
    <brk id="50"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B5" sqref="B5"/>
    </sheetView>
  </sheetViews>
  <sheetFormatPr baseColWidth="10" defaultRowHeight="15" x14ac:dyDescent="0.25"/>
  <sheetData>
    <row r="1" spans="1:1" x14ac:dyDescent="0.25">
      <c r="A1" t="s">
        <v>19</v>
      </c>
    </row>
    <row r="2" spans="1:1" x14ac:dyDescent="0.25">
      <c r="A2" t="s">
        <v>20</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Angebotsformblatt Neu-_Ausbau</vt:lpstr>
      <vt:lpstr>Formeln</vt:lpstr>
      <vt:lpstr>'Angebotsformblatt Neu-_Ausbau'!Druckbereich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Bareiss, Joachim</dc:creator>
  <cp:lastModifiedBy>Jacoby, Klaus</cp:lastModifiedBy>
  <cp:lastPrinted>2023-01-02T11:50:17Z</cp:lastPrinted>
  <dcterms:created xsi:type="dcterms:W3CDTF">2019-07-30T07:36:32Z</dcterms:created>
  <dcterms:modified xsi:type="dcterms:W3CDTF">2026-08-04T08:45:58Z</dcterms:modified>
</cp:coreProperties>
</file>