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W:\Vergaben (ALLE Jahre)\##Vergaben 2026\#VMP\042-26 RMC Sosinka 1 Stück Großrahmenschergerät 300 x 300 mm inkl. Zubehör\LV\"/>
    </mc:Choice>
  </mc:AlternateContent>
  <xr:revisionPtr revIDLastSave="0" documentId="13_ncr:1_{BE1A7D15-E032-4FB8-B808-02CC7E7963D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LV Vorlage 01_25" sheetId="5" r:id="rId1"/>
    <sheet name="Tabelle2" sheetId="3" r:id="rId2"/>
    <sheet name="Tabelle3" sheetId="4" r:id="rId3"/>
  </sheets>
  <definedNames>
    <definedName name="Print_Area" localSheetId="0">'LV Vorlage 01_25'!$A$1:$E$34</definedName>
    <definedName name="Print_Titles" localSheetId="0">'LV Vorlage 01_25'!$1:$1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smNativeData">
      <pm:revision xmlns:pm="smNativeData" day="1656419754" val="982" rev="124" rev64="64" revOS="3" revMin="124" revMax="0"/>
      <pm:docPrefs xmlns:pm="smNativeData" id="1656419754" fixedDigits="0" showNotice="1" showFrameBounds="1" autoChart="1" recalcOnPrint="1" recalcOnCopy="1" finalRounding="1" compatTextArt="1" tab="567" useDefinedPrintRange="1" printArea="currentSheet"/>
      <pm:compatibility xmlns:pm="smNativeData" id="1656419754" overlapCells="1"/>
      <pm:defCurrency xmlns:pm="smNativeData" id="1656419754"/>
    </ext>
  </extLst>
</workbook>
</file>

<file path=xl/calcChain.xml><?xml version="1.0" encoding="utf-8"?>
<calcChain xmlns="http://schemas.openxmlformats.org/spreadsheetml/2006/main">
  <c r="D19" i="5" l="1"/>
  <c r="E10" i="5"/>
  <c r="E22" i="5" s="1"/>
  <c r="E24" i="5" l="1"/>
  <c r="E25" i="5" s="1"/>
  <c r="E26" i="5" s="1"/>
</calcChain>
</file>

<file path=xl/sharedStrings.xml><?xml version="1.0" encoding="utf-8"?>
<sst xmlns="http://schemas.openxmlformats.org/spreadsheetml/2006/main" count="47" uniqueCount="45">
  <si>
    <t>Bietereintragungen bitte nur in den gelben Feldern.</t>
  </si>
  <si>
    <t>Pos.</t>
  </si>
  <si>
    <t>Menge</t>
  </si>
  <si>
    <t>Euro</t>
  </si>
  <si>
    <t>Angebotenes Modell/Produkt</t>
  </si>
  <si>
    <t>Gewährleistung:</t>
  </si>
  <si>
    <t>Monate</t>
  </si>
  <si>
    <t>Angebot der Firma :</t>
  </si>
  <si>
    <t>Bemerkungen des Bieters zum Angebot</t>
  </si>
  <si>
    <t>Netto gesamt</t>
  </si>
  <si>
    <t>zzgl USt</t>
  </si>
  <si>
    <t>Brutto gesamt</t>
  </si>
  <si>
    <t>Nachlass</t>
  </si>
  <si>
    <t>%</t>
  </si>
  <si>
    <t>Angebotskonditionen</t>
  </si>
  <si>
    <t>Zahlungsbedingungen:</t>
  </si>
  <si>
    <t>Skonto</t>
  </si>
  <si>
    <t>30 Tage</t>
  </si>
  <si>
    <t>Lieferzeit:</t>
  </si>
  <si>
    <t>Wochen</t>
  </si>
  <si>
    <t>Technische Spezifikation:</t>
  </si>
  <si>
    <t>Netto nach Nachlass</t>
  </si>
  <si>
    <t>Angebotseinreichung bis spätestens:</t>
  </si>
  <si>
    <t>Wo und Wie:</t>
  </si>
  <si>
    <t>elektronisch über die Vergabeplattform RLP</t>
  </si>
  <si>
    <t>Preisgestellung muss inkl. Anlieferung erfolgen.</t>
  </si>
  <si>
    <t>Aufbau und Kallibrierung vor Ort</t>
  </si>
  <si>
    <t>nur eventualposition</t>
  </si>
  <si>
    <t>Beschaffung Großrahmenschergerät</t>
  </si>
  <si>
    <t>Großrahmenschergerät mit beschriebener Spezifikation inklusive Zubehör/Software, nötiger Transportkosten und Einweisung</t>
  </si>
  <si>
    <t>Fachbereich bauen-kunst-werkstoffe, RMC</t>
  </si>
  <si>
    <r>
      <t xml:space="preserve">Referenzprodukt: </t>
    </r>
    <r>
      <rPr>
        <sz val="11"/>
        <color rgb="FF000000"/>
        <rFont val="Arial"/>
        <family val="2"/>
      </rPr>
      <t>-</t>
    </r>
  </si>
  <si>
    <t>Beschreibung der Leistung: Die Hochschule Koblenz, Standort RMC, beabsichtigt die Anschaffung eines Großrahmenschergerätes mit einer Scherfläche von 300x300 mm zur Durchführung von Rahmenscherversuchen nach ISO 17892-10 (früher DIN 18137-3) und DIN EN ISO 12597-1 (mit Geotextilien), inkl. Scherkasteneinsätzen für 225x225 mm und 160x160 mm für das Geotechnik- und Straßenbaulabor.</t>
  </si>
  <si>
    <t>A</t>
  </si>
  <si>
    <r>
      <rPr>
        <b/>
        <u/>
        <sz val="11"/>
        <color rgb="FF000000"/>
        <rFont val="Arial"/>
        <family val="2"/>
      </rPr>
      <t>Anlieferung, Inbetriebnahme und Vorführung:</t>
    </r>
    <r>
      <rPr>
        <sz val="11"/>
        <color rgb="FF000000"/>
        <rFont val="Arial"/>
        <family val="2"/>
      </rPr>
      <t xml:space="preserve">
Versicherter Transport zum Aufstellort (RMC Koblenz), Inbetriebnahme und Vorführung inkl. Fahrtkosten
</t>
    </r>
  </si>
  <si>
    <t>B</t>
  </si>
  <si>
    <t>C</t>
  </si>
  <si>
    <t>D</t>
  </si>
  <si>
    <r>
      <rPr>
        <b/>
        <u/>
        <sz val="11"/>
        <color rgb="FF000000"/>
        <rFont val="Arial"/>
        <family val="2"/>
      </rPr>
      <t>Großrahmenschergerät:</t>
    </r>
    <r>
      <rPr>
        <sz val="11"/>
        <color rgb="FF000000"/>
        <rFont val="Arial"/>
        <family val="2"/>
      </rPr>
      <t xml:space="preserve">
Das Großrahmenschergerät ESD60.60 mit einer Scherfläche von 300x300 mm zur Durchführung von Rahmenscherversuchen nach ISO 17892-10 (früher DIN 18137-3) und DIN EN ISO 12597-1 (mit Geotextilien). 
Erzeugung der Auflast / Normalspannung elektropneumatisch. Scherantrieb elektromechanisch. 
Möglichkeit von Durchführung von Scherversuchen mit fest eingestelltem Scherspalt oder mit Mindestscherspalt (durch vertikal beweglichen oberen Scherrahmen).
Einschließlich:
- Kraftmessbügel Genauigkeit 0,2% v.EW. für Scherkraft- und Auflastmessung
- Setzungsmessung Gemauigkeit 1 μm bei einem Messbereich von 60 mm (einschließlich Möglichkeit der Messung einer Verkippung)
- Schwergmessung mit inkrementellem Wegsensor, Messbereich bis 320 mm, genauigkeit 4 μm, Auflösung 0,5 μm
- Aufrüstung zur Durchführung von zyklischen Scherversuchen
- Anschluss für RS232-Schnittstelle 
- Anschluss für Ethernet (RJ45) 
- Zubehör für die Druckluftbereitstellung (Kompressor 8 bar/15 Liter, Druckverdoppler, Filterdruckregler) 
Technische Daten:
- Maße der Scherbox: 300x300 mm
- Scherspalt: einstellbar 0 bis 35 mm
- Nennspannung: 230 V ~, 50/60 Hz
- Anschl.für Druckluftversorgung
- max. Scherkraft: 60 kN
- Schergeschw.: 0,001 - 50,000 mm/min
- max. Scherweg: 150 mm
- max. Auflast: 60 kN (4 x 15 kN)
</t>
    </r>
  </si>
  <si>
    <r>
      <rPr>
        <b/>
        <u/>
        <sz val="11"/>
        <color rgb="FF000000"/>
        <rFont val="Arial"/>
        <family val="2"/>
      </rPr>
      <t>Soft-/Hardware zur Versuchssteuerung uns Auswertung:</t>
    </r>
    <r>
      <rPr>
        <sz val="11"/>
        <color rgb="FF000000"/>
        <rFont val="Arial"/>
        <family val="2"/>
      </rPr>
      <t xml:space="preserve">
Software und Lizenzen zur Steuerung des Prüfgerätes mit:
- Monitoring aller Mess- und Sollwerte in Echtzeit
- integrierte Schnittstelle zu EXCEL
- zyklische Vorgabe der gerätespezifischen Sollwerte und zyklisches Lesen aller Messwerte
- Software-Vorlagen zum Steuern des Schergerätes und Auswertung
- Schnittstelle zu GGU-Softwarepaket 
Computer zur Versuchssteuerung und Auswertung:
- Komplett montierte Steuereinheit (lüfterloser Shuttle-PC mit Monitor und Zubehör)
- Softwareinstallation von Win 11 Prof. sowie Installation der Service-Packs und Sicherheitsupdates, Treiberdownload und -installation;
- Installation und Aktivierung von MS-Office
- Installation von Steuerungssoftware für Großrahmenschergerät, Konfiguration und Tests mit vorstehenden Geräten
</t>
    </r>
  </si>
  <si>
    <r>
      <rPr>
        <b/>
        <u/>
        <sz val="11"/>
        <color rgb="FF000000"/>
        <rFont val="Arial"/>
        <family val="2"/>
      </rPr>
      <t>Scherkastenreduzierung:</t>
    </r>
    <r>
      <rPr>
        <sz val="11"/>
        <color rgb="FF000000"/>
        <rFont val="Arial"/>
        <family val="2"/>
      </rPr>
      <t xml:space="preserve">
Scherkasteneinsätze für Großrahmenschergerät zur Reduzuierung der Scherkastengröße auf 225x225mm sowie 160x160mm inkl. Zubehör zur  Montage des Schereinsatzes sowie alle notwendigen Teile zum Umbau.
</t>
    </r>
  </si>
  <si>
    <t>Stand 20.08.2026</t>
  </si>
  <si>
    <t>03.09.2026, 10:00 Uhr</t>
  </si>
  <si>
    <t>Rück-/ Bieterfragen bis spätestens 01.09.2026 über die Kommunikationsfunktion der Vergabemarktplatz RLP</t>
  </si>
  <si>
    <t>Leistungsbeschreibung zur Vergabe Nr.:  042-26 RMC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</si>
</sst>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_ ;\-#,##0.00\ "/>
  </numFmts>
  <fonts count="13" x14ac:knownFonts="1">
    <font>
      <sz val="10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i/>
      <sz val="11"/>
      <color rgb="FF000000"/>
      <name val="Arial"/>
      <family val="2"/>
    </font>
    <font>
      <i/>
      <u/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b/>
      <u/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4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5" fillId="0" borderId="13"/>
    <xf numFmtId="44" fontId="5" fillId="0" borderId="13" applyFont="0" applyFill="0" applyBorder="0" applyAlignment="0" applyProtection="0"/>
    <xf numFmtId="164" fontId="5" fillId="0" borderId="13" applyFont="0" applyFill="0" applyBorder="0" applyAlignment="0" applyProtection="0"/>
    <xf numFmtId="9" fontId="5" fillId="0" borderId="13" applyFont="0" applyFill="0" applyBorder="0" applyAlignment="0" applyProtection="0"/>
  </cellStyleXfs>
  <cellXfs count="105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4" fontId="1" fillId="0" borderId="0" xfId="4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1" fillId="0" borderId="0" xfId="4" applyFont="1" applyAlignment="1">
      <alignment horizontal="center" vertical="center"/>
    </xf>
    <xf numFmtId="44" fontId="1" fillId="0" borderId="3" xfId="4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13" xfId="7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3" xfId="0" applyFont="1" applyBorder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5" fillId="0" borderId="19" xfId="7" applyBorder="1"/>
    <xf numFmtId="0" fontId="3" fillId="0" borderId="19" xfId="7" applyFont="1" applyBorder="1" applyAlignment="1">
      <alignment horizontal="right" vertical="center"/>
    </xf>
    <xf numFmtId="0" fontId="5" fillId="0" borderId="20" xfId="7" applyBorder="1"/>
    <xf numFmtId="0" fontId="1" fillId="0" borderId="21" xfId="7" applyFont="1" applyBorder="1" applyAlignment="1">
      <alignment horizontal="right" vertical="center"/>
    </xf>
    <xf numFmtId="1" fontId="1" fillId="0" borderId="12" xfId="9" applyNumberFormat="1" applyFont="1" applyFill="1" applyBorder="1" applyAlignment="1">
      <alignment horizontal="center" vertical="center"/>
    </xf>
    <xf numFmtId="9" fontId="1" fillId="7" borderId="2" xfId="10" applyFont="1" applyFill="1" applyBorder="1" applyAlignment="1">
      <alignment horizontal="center" vertical="center"/>
    </xf>
    <xf numFmtId="0" fontId="1" fillId="0" borderId="2" xfId="7" applyFont="1" applyBorder="1" applyAlignment="1">
      <alignment horizontal="center" vertical="center"/>
    </xf>
    <xf numFmtId="0" fontId="5" fillId="0" borderId="22" xfId="7" applyBorder="1"/>
    <xf numFmtId="0" fontId="1" fillId="0" borderId="24" xfId="7" applyFont="1" applyBorder="1" applyAlignment="1">
      <alignment horizontal="right" vertical="center"/>
    </xf>
    <xf numFmtId="1" fontId="1" fillId="0" borderId="5" xfId="9" applyNumberFormat="1" applyFont="1" applyFill="1" applyBorder="1" applyAlignment="1">
      <alignment horizontal="center" vertical="center"/>
    </xf>
    <xf numFmtId="1" fontId="1" fillId="7" borderId="25" xfId="10" applyNumberFormat="1" applyFont="1" applyFill="1" applyBorder="1" applyAlignment="1">
      <alignment horizontal="center" vertical="center"/>
    </xf>
    <xf numFmtId="0" fontId="1" fillId="0" borderId="25" xfId="7" applyFont="1" applyBorder="1" applyAlignment="1">
      <alignment horizontal="center" vertical="center"/>
    </xf>
    <xf numFmtId="1" fontId="1" fillId="0" borderId="26" xfId="9" applyNumberFormat="1" applyFont="1" applyFill="1" applyBorder="1" applyAlignment="1">
      <alignment horizontal="center" vertical="center"/>
    </xf>
    <xf numFmtId="0" fontId="1" fillId="0" borderId="27" xfId="7" applyFont="1" applyBorder="1" applyAlignment="1">
      <alignment horizontal="center" vertical="center"/>
    </xf>
    <xf numFmtId="0" fontId="8" fillId="0" borderId="24" xfId="7" applyFont="1" applyBorder="1" applyAlignment="1">
      <alignment horizontal="right" vertical="center"/>
    </xf>
    <xf numFmtId="0" fontId="9" fillId="0" borderId="23" xfId="7" applyFont="1" applyBorder="1" applyAlignment="1">
      <alignment horizontal="center"/>
    </xf>
    <xf numFmtId="0" fontId="9" fillId="0" borderId="24" xfId="7" applyFont="1" applyBorder="1" applyAlignment="1">
      <alignment horizontal="center"/>
    </xf>
    <xf numFmtId="0" fontId="3" fillId="0" borderId="19" xfId="0" applyFont="1" applyBorder="1" applyAlignment="1" applyProtection="1">
      <alignment vertical="center" wrapText="1"/>
      <protection locked="0"/>
    </xf>
    <xf numFmtId="0" fontId="10" fillId="0" borderId="19" xfId="0" applyFont="1" applyBorder="1" applyAlignment="1">
      <alignment horizontal="left" vertical="center" wrapText="1"/>
    </xf>
    <xf numFmtId="0" fontId="3" fillId="9" borderId="19" xfId="0" applyFont="1" applyFill="1" applyBorder="1" applyAlignment="1" applyProtection="1">
      <alignment vertical="center" wrapText="1"/>
      <protection locked="0"/>
    </xf>
    <xf numFmtId="9" fontId="1" fillId="9" borderId="19" xfId="10" applyFont="1" applyFill="1" applyBorder="1" applyAlignment="1">
      <alignment horizontal="center" vertical="center"/>
    </xf>
    <xf numFmtId="0" fontId="3" fillId="9" borderId="19" xfId="7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9" fillId="0" borderId="23" xfId="7" applyFont="1" applyBorder="1" applyAlignment="1">
      <alignment horizontal="center" vertical="center"/>
    </xf>
    <xf numFmtId="0" fontId="1" fillId="0" borderId="19" xfId="0" applyFont="1" applyBorder="1" applyAlignment="1" applyProtection="1">
      <alignment horizontal="right" vertical="center" wrapText="1"/>
      <protection locked="0"/>
    </xf>
    <xf numFmtId="165" fontId="1" fillId="0" borderId="19" xfId="1" applyNumberFormat="1" applyFont="1" applyFill="1" applyBorder="1" applyAlignment="1">
      <alignment horizontal="center" vertical="center"/>
    </xf>
    <xf numFmtId="165" fontId="1" fillId="2" borderId="19" xfId="1" applyNumberFormat="1" applyFont="1" applyFill="1" applyBorder="1" applyAlignment="1">
      <alignment horizontal="center" vertical="center"/>
    </xf>
    <xf numFmtId="165" fontId="3" fillId="0" borderId="19" xfId="1" applyNumberFormat="1" applyFont="1" applyFill="1" applyBorder="1" applyAlignment="1">
      <alignment horizontal="center" vertical="center"/>
    </xf>
    <xf numFmtId="4" fontId="3" fillId="9" borderId="19" xfId="0" applyNumberFormat="1" applyFont="1" applyFill="1" applyBorder="1" applyAlignment="1" applyProtection="1">
      <alignment horizontal="center" vertical="center"/>
      <protection locked="0"/>
    </xf>
    <xf numFmtId="10" fontId="1" fillId="8" borderId="19" xfId="0" applyNumberFormat="1" applyFont="1" applyFill="1" applyBorder="1" applyAlignment="1">
      <alignment horizontal="center" vertical="center"/>
    </xf>
    <xf numFmtId="10" fontId="1" fillId="9" borderId="19" xfId="0" applyNumberFormat="1" applyFont="1" applyFill="1" applyBorder="1" applyAlignment="1">
      <alignment horizontal="center" vertical="center"/>
    </xf>
    <xf numFmtId="4" fontId="3" fillId="8" borderId="1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4" fontId="1" fillId="8" borderId="23" xfId="0" applyNumberFormat="1" applyFont="1" applyFill="1" applyBorder="1" applyAlignment="1">
      <alignment horizontal="center" vertical="center" wrapText="1"/>
    </xf>
    <xf numFmtId="44" fontId="1" fillId="0" borderId="23" xfId="0" applyNumberFormat="1" applyFont="1" applyFill="1" applyBorder="1" applyAlignment="1">
      <alignment horizontal="center" vertical="center" wrapText="1"/>
    </xf>
    <xf numFmtId="0" fontId="1" fillId="7" borderId="27" xfId="1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right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 applyProtection="1">
      <alignment horizontal="right" vertical="center" wrapText="1"/>
      <protection locked="0"/>
    </xf>
    <xf numFmtId="0" fontId="3" fillId="0" borderId="31" xfId="0" applyFont="1" applyBorder="1" applyAlignment="1" applyProtection="1">
      <alignment horizontal="right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3" fillId="5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0" fillId="7" borderId="22" xfId="7" applyFont="1" applyFill="1" applyBorder="1" applyAlignment="1">
      <alignment horizontal="left" vertical="top" wrapText="1"/>
    </xf>
    <xf numFmtId="0" fontId="0" fillId="7" borderId="23" xfId="7" applyFont="1" applyFill="1" applyBorder="1" applyAlignment="1">
      <alignment horizontal="left" vertical="top" wrapText="1"/>
    </xf>
    <xf numFmtId="0" fontId="0" fillId="7" borderId="24" xfId="7" applyFont="1" applyFill="1" applyBorder="1" applyAlignment="1">
      <alignment horizontal="left" vertical="top" wrapText="1"/>
    </xf>
    <xf numFmtId="1" fontId="3" fillId="0" borderId="22" xfId="9" applyNumberFormat="1" applyFont="1" applyFill="1" applyBorder="1" applyAlignment="1">
      <alignment horizontal="center" vertical="center"/>
    </xf>
    <xf numFmtId="1" fontId="3" fillId="0" borderId="23" xfId="9" applyNumberFormat="1" applyFont="1" applyFill="1" applyBorder="1" applyAlignment="1">
      <alignment horizontal="center" vertical="center"/>
    </xf>
    <xf numFmtId="1" fontId="3" fillId="0" borderId="24" xfId="9" applyNumberFormat="1" applyFont="1" applyFill="1" applyBorder="1" applyAlignment="1">
      <alignment horizontal="center" vertical="center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1" fontId="3" fillId="7" borderId="22" xfId="9" applyNumberFormat="1" applyFont="1" applyFill="1" applyBorder="1" applyAlignment="1">
      <alignment horizontal="left" vertical="center" wrapText="1"/>
    </xf>
    <xf numFmtId="1" fontId="3" fillId="7" borderId="23" xfId="9" applyNumberFormat="1" applyFont="1" applyFill="1" applyBorder="1" applyAlignment="1">
      <alignment horizontal="left" vertical="center" wrapText="1"/>
    </xf>
    <xf numFmtId="1" fontId="3" fillId="7" borderId="24" xfId="9" applyNumberFormat="1" applyFont="1" applyFill="1" applyBorder="1" applyAlignment="1">
      <alignment horizontal="left" vertical="center" wrapText="1"/>
    </xf>
    <xf numFmtId="165" fontId="1" fillId="8" borderId="22" xfId="1" applyNumberFormat="1" applyFont="1" applyFill="1" applyBorder="1" applyAlignment="1">
      <alignment horizontal="left" vertical="center"/>
    </xf>
    <xf numFmtId="165" fontId="1" fillId="8" borderId="23" xfId="1" applyNumberFormat="1" applyFont="1" applyFill="1" applyBorder="1" applyAlignment="1">
      <alignment horizontal="left" vertical="center"/>
    </xf>
    <xf numFmtId="165" fontId="1" fillId="8" borderId="24" xfId="1" applyNumberFormat="1" applyFont="1" applyFill="1" applyBorder="1" applyAlignment="1">
      <alignment horizontal="left" vertical="center"/>
    </xf>
    <xf numFmtId="0" fontId="1" fillId="0" borderId="2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</cellXfs>
  <cellStyles count="11">
    <cellStyle name="Komma" xfId="1" builtinId="3" customBuiltin="1"/>
    <cellStyle name="Komma 2" xfId="6" xr:uid="{00000000-0005-0000-0000-000001000000}"/>
    <cellStyle name="Komma 3" xfId="9" xr:uid="{00000000-0005-0000-0000-000002000000}"/>
    <cellStyle name="Prozent" xfId="2" builtinId="5" customBuiltin="1"/>
    <cellStyle name="Prozent 2" xfId="10" xr:uid="{00000000-0005-0000-0000-000004000000}"/>
    <cellStyle name="Standard" xfId="0" builtinId="0" customBuiltin="1"/>
    <cellStyle name="Standard 2" xfId="3" xr:uid="{00000000-0005-0000-0000-000006000000}"/>
    <cellStyle name="Standard 3" xfId="5" xr:uid="{00000000-0005-0000-0000-000007000000}"/>
    <cellStyle name="Standard 4" xfId="7" xr:uid="{00000000-0005-0000-0000-000008000000}"/>
    <cellStyle name="Währung" xfId="4" builtinId="4" customBuiltin="1"/>
    <cellStyle name="Währung 2" xfId="8" xr:uid="{00000000-0005-0000-0000-00000A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56419754" count="1">
        <pm:charStyle name="Normal" fontId="0" Id="1"/>
      </pm:charStyles>
      <pm:colors xmlns:pm="smNativeData" id="1656419754" count="2">
        <pm:color name="Color 24" rgb="F2F2F2"/>
        <pm:color name="Color 25" rgb="FFC00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0030-727C-43D8-AB08-FF591C20DFAF}">
  <dimension ref="A1:J34"/>
  <sheetViews>
    <sheetView tabSelected="1" zoomScale="85" zoomScaleNormal="85" workbookViewId="0">
      <selection activeCell="C41" sqref="C41"/>
    </sheetView>
  </sheetViews>
  <sheetFormatPr baseColWidth="10" defaultColWidth="10.7109375" defaultRowHeight="14.25" x14ac:dyDescent="0.2"/>
  <cols>
    <col min="1" max="1" width="7" style="3" customWidth="1"/>
    <col min="2" max="2" width="70.7109375" style="3" customWidth="1"/>
    <col min="3" max="3" width="15.28515625" style="6" customWidth="1"/>
    <col min="4" max="4" width="15.7109375" style="7" customWidth="1"/>
    <col min="5" max="5" width="20.140625" style="7" customWidth="1"/>
    <col min="6" max="256" width="11.28515625" style="3" customWidth="1"/>
    <col min="257" max="257" width="7" style="3" customWidth="1"/>
    <col min="258" max="258" width="70.7109375" style="3" customWidth="1"/>
    <col min="259" max="259" width="11.28515625" style="3" customWidth="1"/>
    <col min="260" max="261" width="15.7109375" style="3" customWidth="1"/>
    <col min="262" max="512" width="11.28515625" style="3" customWidth="1"/>
    <col min="513" max="513" width="7" style="3" customWidth="1"/>
    <col min="514" max="514" width="70.7109375" style="3" customWidth="1"/>
    <col min="515" max="515" width="11.28515625" style="3" customWidth="1"/>
    <col min="516" max="517" width="15.7109375" style="3" customWidth="1"/>
    <col min="518" max="768" width="11.28515625" style="3" customWidth="1"/>
    <col min="769" max="769" width="7" style="3" customWidth="1"/>
    <col min="770" max="770" width="70.7109375" style="3" customWidth="1"/>
    <col min="771" max="771" width="11.28515625" style="3" customWidth="1"/>
    <col min="772" max="773" width="15.7109375" style="3" customWidth="1"/>
    <col min="774" max="1024" width="11.28515625" style="3" customWidth="1"/>
    <col min="1025" max="1025" width="7" style="3" customWidth="1"/>
    <col min="1026" max="1026" width="70.7109375" style="3" customWidth="1"/>
    <col min="1027" max="1027" width="11.28515625" style="3" customWidth="1"/>
    <col min="1028" max="1029" width="15.7109375" style="3" customWidth="1"/>
    <col min="1030" max="1280" width="11.28515625" style="3" customWidth="1"/>
    <col min="1281" max="1281" width="7" style="3" customWidth="1"/>
    <col min="1282" max="1282" width="70.7109375" style="3" customWidth="1"/>
    <col min="1283" max="1283" width="11.28515625" style="3" customWidth="1"/>
    <col min="1284" max="1285" width="15.7109375" style="3" customWidth="1"/>
    <col min="1286" max="1536" width="11.28515625" style="3" customWidth="1"/>
    <col min="1537" max="1537" width="7" style="3" customWidth="1"/>
    <col min="1538" max="1538" width="70.7109375" style="3" customWidth="1"/>
    <col min="1539" max="1539" width="11.28515625" style="3" customWidth="1"/>
    <col min="1540" max="1541" width="15.7109375" style="3" customWidth="1"/>
    <col min="1542" max="1792" width="11.28515625" style="3" customWidth="1"/>
    <col min="1793" max="1793" width="7" style="3" customWidth="1"/>
    <col min="1794" max="1794" width="70.7109375" style="3" customWidth="1"/>
    <col min="1795" max="1795" width="11.28515625" style="3" customWidth="1"/>
    <col min="1796" max="1797" width="15.7109375" style="3" customWidth="1"/>
    <col min="1798" max="2048" width="11.28515625" style="3" customWidth="1"/>
    <col min="2049" max="2049" width="7" style="3" customWidth="1"/>
    <col min="2050" max="2050" width="70.7109375" style="3" customWidth="1"/>
    <col min="2051" max="2051" width="11.28515625" style="3" customWidth="1"/>
    <col min="2052" max="2053" width="15.7109375" style="3" customWidth="1"/>
    <col min="2054" max="2304" width="11.28515625" style="3" customWidth="1"/>
    <col min="2305" max="2305" width="7" style="3" customWidth="1"/>
    <col min="2306" max="2306" width="70.7109375" style="3" customWidth="1"/>
    <col min="2307" max="2307" width="11.28515625" style="3" customWidth="1"/>
    <col min="2308" max="2309" width="15.7109375" style="3" customWidth="1"/>
    <col min="2310" max="2560" width="11.28515625" style="3" customWidth="1"/>
    <col min="2561" max="2561" width="7" style="3" customWidth="1"/>
    <col min="2562" max="2562" width="70.7109375" style="3" customWidth="1"/>
    <col min="2563" max="2563" width="11.28515625" style="3" customWidth="1"/>
    <col min="2564" max="2565" width="15.7109375" style="3" customWidth="1"/>
    <col min="2566" max="2816" width="11.28515625" style="3" customWidth="1"/>
    <col min="2817" max="2817" width="7" style="3" customWidth="1"/>
    <col min="2818" max="2818" width="70.7109375" style="3" customWidth="1"/>
    <col min="2819" max="2819" width="11.28515625" style="3" customWidth="1"/>
    <col min="2820" max="2821" width="15.7109375" style="3" customWidth="1"/>
    <col min="2822" max="3072" width="11.28515625" style="3" customWidth="1"/>
    <col min="3073" max="3073" width="7" style="3" customWidth="1"/>
    <col min="3074" max="3074" width="70.7109375" style="3" customWidth="1"/>
    <col min="3075" max="3075" width="11.28515625" style="3" customWidth="1"/>
    <col min="3076" max="3077" width="15.7109375" style="3" customWidth="1"/>
    <col min="3078" max="3328" width="11.28515625" style="3" customWidth="1"/>
    <col min="3329" max="3329" width="7" style="3" customWidth="1"/>
    <col min="3330" max="3330" width="70.7109375" style="3" customWidth="1"/>
    <col min="3331" max="3331" width="11.28515625" style="3" customWidth="1"/>
    <col min="3332" max="3333" width="15.7109375" style="3" customWidth="1"/>
    <col min="3334" max="3584" width="11.28515625" style="3" customWidth="1"/>
    <col min="3585" max="3585" width="7" style="3" customWidth="1"/>
    <col min="3586" max="3586" width="70.7109375" style="3" customWidth="1"/>
    <col min="3587" max="3587" width="11.28515625" style="3" customWidth="1"/>
    <col min="3588" max="3589" width="15.7109375" style="3" customWidth="1"/>
    <col min="3590" max="3840" width="11.28515625" style="3" customWidth="1"/>
    <col min="3841" max="3841" width="7" style="3" customWidth="1"/>
    <col min="3842" max="3842" width="70.7109375" style="3" customWidth="1"/>
    <col min="3843" max="3843" width="11.28515625" style="3" customWidth="1"/>
    <col min="3844" max="3845" width="15.7109375" style="3" customWidth="1"/>
    <col min="3846" max="4096" width="11.28515625" style="3" customWidth="1"/>
    <col min="4097" max="4097" width="7" style="3" customWidth="1"/>
    <col min="4098" max="4098" width="70.7109375" style="3" customWidth="1"/>
    <col min="4099" max="4099" width="11.28515625" style="3" customWidth="1"/>
    <col min="4100" max="4101" width="15.7109375" style="3" customWidth="1"/>
    <col min="4102" max="4352" width="11.28515625" style="3" customWidth="1"/>
    <col min="4353" max="4353" width="7" style="3" customWidth="1"/>
    <col min="4354" max="4354" width="70.7109375" style="3" customWidth="1"/>
    <col min="4355" max="4355" width="11.28515625" style="3" customWidth="1"/>
    <col min="4356" max="4357" width="15.7109375" style="3" customWidth="1"/>
    <col min="4358" max="4608" width="11.28515625" style="3" customWidth="1"/>
    <col min="4609" max="4609" width="7" style="3" customWidth="1"/>
    <col min="4610" max="4610" width="70.7109375" style="3" customWidth="1"/>
    <col min="4611" max="4611" width="11.28515625" style="3" customWidth="1"/>
    <col min="4612" max="4613" width="15.7109375" style="3" customWidth="1"/>
    <col min="4614" max="4864" width="11.28515625" style="3" customWidth="1"/>
    <col min="4865" max="4865" width="7" style="3" customWidth="1"/>
    <col min="4866" max="4866" width="70.7109375" style="3" customWidth="1"/>
    <col min="4867" max="4867" width="11.28515625" style="3" customWidth="1"/>
    <col min="4868" max="4869" width="15.7109375" style="3" customWidth="1"/>
    <col min="4870" max="5120" width="11.28515625" style="3" customWidth="1"/>
    <col min="5121" max="5121" width="7" style="3" customWidth="1"/>
    <col min="5122" max="5122" width="70.7109375" style="3" customWidth="1"/>
    <col min="5123" max="5123" width="11.28515625" style="3" customWidth="1"/>
    <col min="5124" max="5125" width="15.7109375" style="3" customWidth="1"/>
    <col min="5126" max="5376" width="11.28515625" style="3" customWidth="1"/>
    <col min="5377" max="5377" width="7" style="3" customWidth="1"/>
    <col min="5378" max="5378" width="70.7109375" style="3" customWidth="1"/>
    <col min="5379" max="5379" width="11.28515625" style="3" customWidth="1"/>
    <col min="5380" max="5381" width="15.7109375" style="3" customWidth="1"/>
    <col min="5382" max="5632" width="11.28515625" style="3" customWidth="1"/>
    <col min="5633" max="5633" width="7" style="3" customWidth="1"/>
    <col min="5634" max="5634" width="70.7109375" style="3" customWidth="1"/>
    <col min="5635" max="5635" width="11.28515625" style="3" customWidth="1"/>
    <col min="5636" max="5637" width="15.7109375" style="3" customWidth="1"/>
    <col min="5638" max="5888" width="11.28515625" style="3" customWidth="1"/>
    <col min="5889" max="5889" width="7" style="3" customWidth="1"/>
    <col min="5890" max="5890" width="70.7109375" style="3" customWidth="1"/>
    <col min="5891" max="5891" width="11.28515625" style="3" customWidth="1"/>
    <col min="5892" max="5893" width="15.7109375" style="3" customWidth="1"/>
    <col min="5894" max="6144" width="11.28515625" style="3" customWidth="1"/>
    <col min="6145" max="6145" width="7" style="3" customWidth="1"/>
    <col min="6146" max="6146" width="70.7109375" style="3" customWidth="1"/>
    <col min="6147" max="6147" width="11.28515625" style="3" customWidth="1"/>
    <col min="6148" max="6149" width="15.7109375" style="3" customWidth="1"/>
    <col min="6150" max="6400" width="11.28515625" style="3" customWidth="1"/>
    <col min="6401" max="6401" width="7" style="3" customWidth="1"/>
    <col min="6402" max="6402" width="70.7109375" style="3" customWidth="1"/>
    <col min="6403" max="6403" width="11.28515625" style="3" customWidth="1"/>
    <col min="6404" max="6405" width="15.7109375" style="3" customWidth="1"/>
    <col min="6406" max="6656" width="11.28515625" style="3" customWidth="1"/>
    <col min="6657" max="6657" width="7" style="3" customWidth="1"/>
    <col min="6658" max="6658" width="70.7109375" style="3" customWidth="1"/>
    <col min="6659" max="6659" width="11.28515625" style="3" customWidth="1"/>
    <col min="6660" max="6661" width="15.7109375" style="3" customWidth="1"/>
    <col min="6662" max="6912" width="11.28515625" style="3" customWidth="1"/>
    <col min="6913" max="6913" width="7" style="3" customWidth="1"/>
    <col min="6914" max="6914" width="70.7109375" style="3" customWidth="1"/>
    <col min="6915" max="6915" width="11.28515625" style="3" customWidth="1"/>
    <col min="6916" max="6917" width="15.7109375" style="3" customWidth="1"/>
    <col min="6918" max="7168" width="11.28515625" style="3" customWidth="1"/>
    <col min="7169" max="7169" width="7" style="3" customWidth="1"/>
    <col min="7170" max="7170" width="70.7109375" style="3" customWidth="1"/>
    <col min="7171" max="7171" width="11.28515625" style="3" customWidth="1"/>
    <col min="7172" max="7173" width="15.7109375" style="3" customWidth="1"/>
    <col min="7174" max="7424" width="11.28515625" style="3" customWidth="1"/>
    <col min="7425" max="7425" width="7" style="3" customWidth="1"/>
    <col min="7426" max="7426" width="70.7109375" style="3" customWidth="1"/>
    <col min="7427" max="7427" width="11.28515625" style="3" customWidth="1"/>
    <col min="7428" max="7429" width="15.7109375" style="3" customWidth="1"/>
    <col min="7430" max="7680" width="11.28515625" style="3" customWidth="1"/>
    <col min="7681" max="7681" width="7" style="3" customWidth="1"/>
    <col min="7682" max="7682" width="70.7109375" style="3" customWidth="1"/>
    <col min="7683" max="7683" width="11.28515625" style="3" customWidth="1"/>
    <col min="7684" max="7685" width="15.7109375" style="3" customWidth="1"/>
    <col min="7686" max="7936" width="11.28515625" style="3" customWidth="1"/>
    <col min="7937" max="7937" width="7" style="3" customWidth="1"/>
    <col min="7938" max="7938" width="70.7109375" style="3" customWidth="1"/>
    <col min="7939" max="7939" width="11.28515625" style="3" customWidth="1"/>
    <col min="7940" max="7941" width="15.7109375" style="3" customWidth="1"/>
    <col min="7942" max="8192" width="11.28515625" style="3" customWidth="1"/>
    <col min="8193" max="8193" width="7" style="3" customWidth="1"/>
    <col min="8194" max="8194" width="70.7109375" style="3" customWidth="1"/>
    <col min="8195" max="8195" width="11.28515625" style="3" customWidth="1"/>
    <col min="8196" max="8197" width="15.7109375" style="3" customWidth="1"/>
    <col min="8198" max="8448" width="11.28515625" style="3" customWidth="1"/>
    <col min="8449" max="8449" width="7" style="3" customWidth="1"/>
    <col min="8450" max="8450" width="70.7109375" style="3" customWidth="1"/>
    <col min="8451" max="8451" width="11.28515625" style="3" customWidth="1"/>
    <col min="8452" max="8453" width="15.7109375" style="3" customWidth="1"/>
    <col min="8454" max="8704" width="11.28515625" style="3" customWidth="1"/>
    <col min="8705" max="8705" width="7" style="3" customWidth="1"/>
    <col min="8706" max="8706" width="70.7109375" style="3" customWidth="1"/>
    <col min="8707" max="8707" width="11.28515625" style="3" customWidth="1"/>
    <col min="8708" max="8709" width="15.7109375" style="3" customWidth="1"/>
    <col min="8710" max="8960" width="11.28515625" style="3" customWidth="1"/>
    <col min="8961" max="8961" width="7" style="3" customWidth="1"/>
    <col min="8962" max="8962" width="70.7109375" style="3" customWidth="1"/>
    <col min="8963" max="8963" width="11.28515625" style="3" customWidth="1"/>
    <col min="8964" max="8965" width="15.7109375" style="3" customWidth="1"/>
    <col min="8966" max="9216" width="11.28515625" style="3" customWidth="1"/>
    <col min="9217" max="9217" width="7" style="3" customWidth="1"/>
    <col min="9218" max="9218" width="70.7109375" style="3" customWidth="1"/>
    <col min="9219" max="9219" width="11.28515625" style="3" customWidth="1"/>
    <col min="9220" max="9221" width="15.7109375" style="3" customWidth="1"/>
    <col min="9222" max="9472" width="11.28515625" style="3" customWidth="1"/>
    <col min="9473" max="9473" width="7" style="3" customWidth="1"/>
    <col min="9474" max="9474" width="70.7109375" style="3" customWidth="1"/>
    <col min="9475" max="9475" width="11.28515625" style="3" customWidth="1"/>
    <col min="9476" max="9477" width="15.7109375" style="3" customWidth="1"/>
    <col min="9478" max="9728" width="11.28515625" style="3" customWidth="1"/>
    <col min="9729" max="9729" width="7" style="3" customWidth="1"/>
    <col min="9730" max="9730" width="70.7109375" style="3" customWidth="1"/>
    <col min="9731" max="9731" width="11.28515625" style="3" customWidth="1"/>
    <col min="9732" max="9733" width="15.7109375" style="3" customWidth="1"/>
    <col min="9734" max="9984" width="11.28515625" style="3" customWidth="1"/>
    <col min="9985" max="9985" width="7" style="3" customWidth="1"/>
    <col min="9986" max="9986" width="70.7109375" style="3" customWidth="1"/>
    <col min="9987" max="9987" width="11.28515625" style="3" customWidth="1"/>
    <col min="9988" max="9989" width="15.7109375" style="3" customWidth="1"/>
    <col min="9990" max="10240" width="11.28515625" style="3" customWidth="1"/>
    <col min="10241" max="10241" width="7" style="3" customWidth="1"/>
    <col min="10242" max="10242" width="70.7109375" style="3" customWidth="1"/>
    <col min="10243" max="10243" width="11.28515625" style="3" customWidth="1"/>
    <col min="10244" max="10245" width="15.7109375" style="3" customWidth="1"/>
    <col min="10246" max="10496" width="11.28515625" style="3" customWidth="1"/>
    <col min="10497" max="10497" width="7" style="3" customWidth="1"/>
    <col min="10498" max="10498" width="70.7109375" style="3" customWidth="1"/>
    <col min="10499" max="10499" width="11.28515625" style="3" customWidth="1"/>
    <col min="10500" max="10501" width="15.7109375" style="3" customWidth="1"/>
    <col min="10502" max="10752" width="11.28515625" style="3" customWidth="1"/>
    <col min="10753" max="10753" width="7" style="3" customWidth="1"/>
    <col min="10754" max="10754" width="70.7109375" style="3" customWidth="1"/>
    <col min="10755" max="10755" width="11.28515625" style="3" customWidth="1"/>
    <col min="10756" max="10757" width="15.7109375" style="3" customWidth="1"/>
    <col min="10758" max="11008" width="11.28515625" style="3" customWidth="1"/>
    <col min="11009" max="11009" width="7" style="3" customWidth="1"/>
    <col min="11010" max="11010" width="70.7109375" style="3" customWidth="1"/>
    <col min="11011" max="11011" width="11.28515625" style="3" customWidth="1"/>
    <col min="11012" max="11013" width="15.7109375" style="3" customWidth="1"/>
    <col min="11014" max="11264" width="11.28515625" style="3" customWidth="1"/>
    <col min="11265" max="11265" width="7" style="3" customWidth="1"/>
    <col min="11266" max="11266" width="70.7109375" style="3" customWidth="1"/>
    <col min="11267" max="11267" width="11.28515625" style="3" customWidth="1"/>
    <col min="11268" max="11269" width="15.7109375" style="3" customWidth="1"/>
    <col min="11270" max="11520" width="11.28515625" style="3" customWidth="1"/>
    <col min="11521" max="11521" width="7" style="3" customWidth="1"/>
    <col min="11522" max="11522" width="70.7109375" style="3" customWidth="1"/>
    <col min="11523" max="11523" width="11.28515625" style="3" customWidth="1"/>
    <col min="11524" max="11525" width="15.7109375" style="3" customWidth="1"/>
    <col min="11526" max="11776" width="11.28515625" style="3" customWidth="1"/>
    <col min="11777" max="11777" width="7" style="3" customWidth="1"/>
    <col min="11778" max="11778" width="70.7109375" style="3" customWidth="1"/>
    <col min="11779" max="11779" width="11.28515625" style="3" customWidth="1"/>
    <col min="11780" max="11781" width="15.7109375" style="3" customWidth="1"/>
    <col min="11782" max="12032" width="11.28515625" style="3" customWidth="1"/>
    <col min="12033" max="12033" width="7" style="3" customWidth="1"/>
    <col min="12034" max="12034" width="70.7109375" style="3" customWidth="1"/>
    <col min="12035" max="12035" width="11.28515625" style="3" customWidth="1"/>
    <col min="12036" max="12037" width="15.7109375" style="3" customWidth="1"/>
    <col min="12038" max="12288" width="11.28515625" style="3" customWidth="1"/>
    <col min="12289" max="12289" width="7" style="3" customWidth="1"/>
    <col min="12290" max="12290" width="70.7109375" style="3" customWidth="1"/>
    <col min="12291" max="12291" width="11.28515625" style="3" customWidth="1"/>
    <col min="12292" max="12293" width="15.7109375" style="3" customWidth="1"/>
    <col min="12294" max="12544" width="11.28515625" style="3" customWidth="1"/>
    <col min="12545" max="12545" width="7" style="3" customWidth="1"/>
    <col min="12546" max="12546" width="70.7109375" style="3" customWidth="1"/>
    <col min="12547" max="12547" width="11.28515625" style="3" customWidth="1"/>
    <col min="12548" max="12549" width="15.7109375" style="3" customWidth="1"/>
    <col min="12550" max="12800" width="11.28515625" style="3" customWidth="1"/>
    <col min="12801" max="12801" width="7" style="3" customWidth="1"/>
    <col min="12802" max="12802" width="70.7109375" style="3" customWidth="1"/>
    <col min="12803" max="12803" width="11.28515625" style="3" customWidth="1"/>
    <col min="12804" max="12805" width="15.7109375" style="3" customWidth="1"/>
    <col min="12806" max="13056" width="11.28515625" style="3" customWidth="1"/>
    <col min="13057" max="13057" width="7" style="3" customWidth="1"/>
    <col min="13058" max="13058" width="70.7109375" style="3" customWidth="1"/>
    <col min="13059" max="13059" width="11.28515625" style="3" customWidth="1"/>
    <col min="13060" max="13061" width="15.7109375" style="3" customWidth="1"/>
    <col min="13062" max="13312" width="11.28515625" style="3" customWidth="1"/>
    <col min="13313" max="13313" width="7" style="3" customWidth="1"/>
    <col min="13314" max="13314" width="70.7109375" style="3" customWidth="1"/>
    <col min="13315" max="13315" width="11.28515625" style="3" customWidth="1"/>
    <col min="13316" max="13317" width="15.7109375" style="3" customWidth="1"/>
    <col min="13318" max="13568" width="11.28515625" style="3" customWidth="1"/>
    <col min="13569" max="13569" width="7" style="3" customWidth="1"/>
    <col min="13570" max="13570" width="70.7109375" style="3" customWidth="1"/>
    <col min="13571" max="13571" width="11.28515625" style="3" customWidth="1"/>
    <col min="13572" max="13573" width="15.7109375" style="3" customWidth="1"/>
    <col min="13574" max="13824" width="11.28515625" style="3" customWidth="1"/>
    <col min="13825" max="13825" width="7" style="3" customWidth="1"/>
    <col min="13826" max="13826" width="70.7109375" style="3" customWidth="1"/>
    <col min="13827" max="13827" width="11.28515625" style="3" customWidth="1"/>
    <col min="13828" max="13829" width="15.7109375" style="3" customWidth="1"/>
    <col min="13830" max="14080" width="11.28515625" style="3" customWidth="1"/>
    <col min="14081" max="14081" width="7" style="3" customWidth="1"/>
    <col min="14082" max="14082" width="70.7109375" style="3" customWidth="1"/>
    <col min="14083" max="14083" width="11.28515625" style="3" customWidth="1"/>
    <col min="14084" max="14085" width="15.7109375" style="3" customWidth="1"/>
    <col min="14086" max="14336" width="11.28515625" style="3" customWidth="1"/>
    <col min="14337" max="14337" width="7" style="3" customWidth="1"/>
    <col min="14338" max="14338" width="70.7109375" style="3" customWidth="1"/>
    <col min="14339" max="14339" width="11.28515625" style="3" customWidth="1"/>
    <col min="14340" max="14341" width="15.7109375" style="3" customWidth="1"/>
    <col min="14342" max="14592" width="11.28515625" style="3" customWidth="1"/>
    <col min="14593" max="14593" width="7" style="3" customWidth="1"/>
    <col min="14594" max="14594" width="70.7109375" style="3" customWidth="1"/>
    <col min="14595" max="14595" width="11.28515625" style="3" customWidth="1"/>
    <col min="14596" max="14597" width="15.7109375" style="3" customWidth="1"/>
    <col min="14598" max="14848" width="11.28515625" style="3" customWidth="1"/>
    <col min="14849" max="14849" width="7" style="3" customWidth="1"/>
    <col min="14850" max="14850" width="70.7109375" style="3" customWidth="1"/>
    <col min="14851" max="14851" width="11.28515625" style="3" customWidth="1"/>
    <col min="14852" max="14853" width="15.7109375" style="3" customWidth="1"/>
    <col min="14854" max="15104" width="11.28515625" style="3" customWidth="1"/>
    <col min="15105" max="15105" width="7" style="3" customWidth="1"/>
    <col min="15106" max="15106" width="70.7109375" style="3" customWidth="1"/>
    <col min="15107" max="15107" width="11.28515625" style="3" customWidth="1"/>
    <col min="15108" max="15109" width="15.7109375" style="3" customWidth="1"/>
    <col min="15110" max="15360" width="11.28515625" style="3" customWidth="1"/>
    <col min="15361" max="15361" width="7" style="3" customWidth="1"/>
    <col min="15362" max="15362" width="70.7109375" style="3" customWidth="1"/>
    <col min="15363" max="15363" width="11.28515625" style="3" customWidth="1"/>
    <col min="15364" max="15365" width="15.7109375" style="3" customWidth="1"/>
    <col min="15366" max="15616" width="11.28515625" style="3" customWidth="1"/>
    <col min="15617" max="15617" width="7" style="3" customWidth="1"/>
    <col min="15618" max="15618" width="70.7109375" style="3" customWidth="1"/>
    <col min="15619" max="15619" width="11.28515625" style="3" customWidth="1"/>
    <col min="15620" max="15621" width="15.7109375" style="3" customWidth="1"/>
    <col min="15622" max="15872" width="11.28515625" style="3" customWidth="1"/>
    <col min="15873" max="15873" width="7" style="3" customWidth="1"/>
    <col min="15874" max="15874" width="70.7109375" style="3" customWidth="1"/>
    <col min="15875" max="15875" width="11.28515625" style="3" customWidth="1"/>
    <col min="15876" max="15877" width="15.7109375" style="3" customWidth="1"/>
    <col min="15878" max="16128" width="11.28515625" style="3" customWidth="1"/>
    <col min="16129" max="16129" width="7" style="3" customWidth="1"/>
    <col min="16130" max="16130" width="70.7109375" style="3" customWidth="1"/>
    <col min="16131" max="16131" width="11.28515625" style="3" customWidth="1"/>
    <col min="16132" max="16133" width="15.7109375" style="3" customWidth="1"/>
    <col min="16134" max="16384" width="11.28515625" style="3" customWidth="1"/>
  </cols>
  <sheetData>
    <row r="1" spans="1:6" ht="30.75" customHeight="1" thickBot="1" x14ac:dyDescent="0.25">
      <c r="A1" s="94" t="s">
        <v>44</v>
      </c>
      <c r="B1" s="95"/>
      <c r="C1" s="95"/>
      <c r="D1" s="95" t="s">
        <v>41</v>
      </c>
      <c r="E1" s="96"/>
      <c r="F1" s="2"/>
    </row>
    <row r="2" spans="1:6" ht="30" customHeight="1" x14ac:dyDescent="0.2">
      <c r="A2" s="97" t="s">
        <v>28</v>
      </c>
      <c r="B2" s="98"/>
      <c r="C2" s="98"/>
      <c r="D2" s="98"/>
      <c r="E2" s="99"/>
    </row>
    <row r="3" spans="1:6" ht="59.45" customHeight="1" x14ac:dyDescent="0.2">
      <c r="A3" s="4"/>
      <c r="B3" s="100" t="s">
        <v>32</v>
      </c>
      <c r="C3" s="101"/>
      <c r="D3" s="101"/>
      <c r="E3" s="102"/>
    </row>
    <row r="4" spans="1:6" ht="30" customHeight="1" x14ac:dyDescent="0.2">
      <c r="A4" s="4"/>
      <c r="B4" s="1" t="s">
        <v>22</v>
      </c>
      <c r="C4" s="103" t="s">
        <v>42</v>
      </c>
      <c r="D4" s="103"/>
      <c r="E4" s="104"/>
    </row>
    <row r="5" spans="1:6" ht="30" customHeight="1" x14ac:dyDescent="0.2">
      <c r="A5" s="4"/>
      <c r="B5" s="1" t="s">
        <v>23</v>
      </c>
      <c r="C5" s="70" t="s">
        <v>24</v>
      </c>
      <c r="D5" s="70"/>
      <c r="E5" s="71"/>
    </row>
    <row r="6" spans="1:6" ht="13.35" customHeight="1" x14ac:dyDescent="0.2">
      <c r="A6" s="4"/>
      <c r="B6" s="55"/>
      <c r="C6" s="87"/>
      <c r="D6" s="87"/>
      <c r="E6" s="88"/>
    </row>
    <row r="7" spans="1:6" ht="30" customHeight="1" x14ac:dyDescent="0.2">
      <c r="A7" s="89" t="s">
        <v>30</v>
      </c>
      <c r="B7" s="90"/>
      <c r="C7" s="90"/>
      <c r="D7" s="90"/>
      <c r="E7" s="91"/>
    </row>
    <row r="8" spans="1:6" ht="30" customHeight="1" x14ac:dyDescent="0.2">
      <c r="A8" s="8"/>
      <c r="B8" s="12"/>
      <c r="C8" s="92" t="s">
        <v>0</v>
      </c>
      <c r="D8" s="92"/>
      <c r="E8" s="93"/>
    </row>
    <row r="9" spans="1:6" ht="18.75" customHeight="1" x14ac:dyDescent="0.2">
      <c r="A9" s="9" t="s">
        <v>1</v>
      </c>
      <c r="B9" s="5"/>
      <c r="C9" s="5" t="s">
        <v>2</v>
      </c>
      <c r="D9" s="10" t="s">
        <v>3</v>
      </c>
      <c r="E9" s="11" t="s">
        <v>3</v>
      </c>
    </row>
    <row r="10" spans="1:6" ht="50.25" customHeight="1" x14ac:dyDescent="0.2">
      <c r="A10" s="15">
        <v>1</v>
      </c>
      <c r="B10" s="16" t="s">
        <v>29</v>
      </c>
      <c r="C10" s="15">
        <v>1</v>
      </c>
      <c r="D10" s="49"/>
      <c r="E10" s="50">
        <f>SUM(C10*D10)</f>
        <v>0</v>
      </c>
      <c r="F10" s="19"/>
    </row>
    <row r="11" spans="1:6" s="5" customFormat="1" ht="26.45" customHeight="1" x14ac:dyDescent="0.2">
      <c r="A11" s="15"/>
      <c r="B11" s="40" t="s">
        <v>20</v>
      </c>
      <c r="C11" s="17"/>
      <c r="D11" s="17"/>
      <c r="E11" s="48"/>
      <c r="F11" s="20"/>
    </row>
    <row r="12" spans="1:6" s="5" customFormat="1" ht="373.5" customHeight="1" x14ac:dyDescent="0.2">
      <c r="A12" s="18" t="s">
        <v>33</v>
      </c>
      <c r="B12" s="67" t="s">
        <v>38</v>
      </c>
      <c r="C12" s="68"/>
      <c r="D12" s="68"/>
      <c r="E12" s="69"/>
      <c r="F12" s="20"/>
    </row>
    <row r="13" spans="1:6" s="5" customFormat="1" ht="61.5" customHeight="1" x14ac:dyDescent="0.2">
      <c r="A13" s="18" t="s">
        <v>35</v>
      </c>
      <c r="B13" s="67" t="s">
        <v>40</v>
      </c>
      <c r="C13" s="68"/>
      <c r="D13" s="68"/>
      <c r="E13" s="69"/>
      <c r="F13" s="20"/>
    </row>
    <row r="14" spans="1:6" s="5" customFormat="1" ht="208.5" customHeight="1" x14ac:dyDescent="0.2">
      <c r="A14" s="18" t="s">
        <v>36</v>
      </c>
      <c r="B14" s="67" t="s">
        <v>39</v>
      </c>
      <c r="C14" s="68"/>
      <c r="D14" s="68"/>
      <c r="E14" s="69"/>
      <c r="F14" s="20"/>
    </row>
    <row r="15" spans="1:6" s="5" customFormat="1" ht="44.25" customHeight="1" x14ac:dyDescent="0.2">
      <c r="A15" s="18" t="s">
        <v>37</v>
      </c>
      <c r="B15" s="67" t="s">
        <v>34</v>
      </c>
      <c r="C15" s="68"/>
      <c r="D15" s="68"/>
      <c r="E15" s="69"/>
      <c r="F15" s="20"/>
    </row>
    <row r="16" spans="1:6" s="5" customFormat="1" ht="25.15" customHeight="1" x14ac:dyDescent="0.2">
      <c r="A16" s="18"/>
      <c r="B16" s="61" t="s">
        <v>31</v>
      </c>
      <c r="C16" s="59"/>
      <c r="D16" s="59"/>
      <c r="E16" s="60"/>
      <c r="F16" s="20"/>
    </row>
    <row r="17" spans="1:10" s="5" customFormat="1" ht="25.35" customHeight="1" x14ac:dyDescent="0.2">
      <c r="A17" s="18"/>
      <c r="B17" s="47" t="s">
        <v>4</v>
      </c>
      <c r="C17" s="84"/>
      <c r="D17" s="85"/>
      <c r="E17" s="86"/>
      <c r="F17" s="20"/>
    </row>
    <row r="18" spans="1:10" s="5" customFormat="1" ht="25.35" customHeight="1" x14ac:dyDescent="0.2">
      <c r="A18" s="18"/>
      <c r="B18" s="78" t="s">
        <v>25</v>
      </c>
      <c r="C18" s="79"/>
      <c r="D18" s="79"/>
      <c r="E18" s="80"/>
      <c r="F18" s="20"/>
    </row>
    <row r="19" spans="1:10" ht="25.35" customHeight="1" thickBot="1" x14ac:dyDescent="0.25">
      <c r="A19" s="15">
        <v>2</v>
      </c>
      <c r="B19" s="64" t="s">
        <v>26</v>
      </c>
      <c r="C19" s="44"/>
      <c r="D19" s="56">
        <f>-D2517</f>
        <v>0</v>
      </c>
      <c r="E19" s="45" t="s">
        <v>27</v>
      </c>
      <c r="F19" s="19"/>
    </row>
    <row r="20" spans="1:10" ht="33.75" customHeight="1" thickBot="1" x14ac:dyDescent="0.25">
      <c r="A20" s="62"/>
      <c r="B20" s="66" t="s">
        <v>43</v>
      </c>
      <c r="C20" s="63"/>
      <c r="D20" s="57"/>
      <c r="E20" s="45"/>
      <c r="F20" s="19"/>
    </row>
    <row r="21" spans="1:10" ht="25.35" customHeight="1" x14ac:dyDescent="0.2">
      <c r="A21" s="15"/>
      <c r="B21" s="65"/>
      <c r="C21" s="44"/>
      <c r="D21" s="57"/>
      <c r="E21" s="45"/>
      <c r="F21" s="19"/>
    </row>
    <row r="22" spans="1:10" ht="30" customHeight="1" x14ac:dyDescent="0.2">
      <c r="A22" s="21"/>
      <c r="B22" s="23" t="s">
        <v>9</v>
      </c>
      <c r="C22" s="39"/>
      <c r="D22" s="41"/>
      <c r="E22" s="51">
        <f>SUM(E10)</f>
        <v>0</v>
      </c>
      <c r="F22" s="19"/>
    </row>
    <row r="23" spans="1:10" ht="30" customHeight="1" x14ac:dyDescent="0.2">
      <c r="A23" s="21"/>
      <c r="B23" s="23" t="s">
        <v>12</v>
      </c>
      <c r="C23" s="23"/>
      <c r="D23" s="52"/>
      <c r="E23" s="54"/>
      <c r="F23" s="19"/>
    </row>
    <row r="24" spans="1:10" ht="30" customHeight="1" x14ac:dyDescent="0.2">
      <c r="A24" s="21"/>
      <c r="B24" s="23" t="s">
        <v>21</v>
      </c>
      <c r="C24" s="23"/>
      <c r="D24" s="53" t="s">
        <v>13</v>
      </c>
      <c r="E24" s="54">
        <f>E22-E23</f>
        <v>0</v>
      </c>
      <c r="F24" s="19"/>
    </row>
    <row r="25" spans="1:10" ht="30" customHeight="1" x14ac:dyDescent="0.2">
      <c r="A25" s="22"/>
      <c r="B25" s="23" t="s">
        <v>10</v>
      </c>
      <c r="C25" s="22"/>
      <c r="D25" s="42">
        <v>0.19</v>
      </c>
      <c r="E25" s="51">
        <f>SUM(E24*D25)</f>
        <v>0</v>
      </c>
      <c r="F25" s="19"/>
    </row>
    <row r="26" spans="1:10" ht="30" customHeight="1" x14ac:dyDescent="0.2">
      <c r="A26" s="22"/>
      <c r="B26" s="23" t="s">
        <v>11</v>
      </c>
      <c r="C26" s="23"/>
      <c r="D26" s="43"/>
      <c r="E26" s="51">
        <f>SUM(E24:E25)</f>
        <v>0</v>
      </c>
      <c r="F26" s="19"/>
    </row>
    <row r="27" spans="1:10" ht="30" customHeight="1" x14ac:dyDescent="0.2">
      <c r="A27" s="22"/>
      <c r="C27" s="3"/>
      <c r="D27" s="3"/>
      <c r="E27" s="3"/>
      <c r="F27" s="19"/>
    </row>
    <row r="28" spans="1:10" ht="30" customHeight="1" x14ac:dyDescent="0.2">
      <c r="A28" s="75" t="s">
        <v>14</v>
      </c>
      <c r="B28" s="76"/>
      <c r="C28" s="76"/>
      <c r="D28" s="76"/>
      <c r="E28" s="77"/>
      <c r="F28" s="19"/>
    </row>
    <row r="29" spans="1:10" ht="30" customHeight="1" x14ac:dyDescent="0.2">
      <c r="A29" s="24"/>
      <c r="B29" s="25" t="s">
        <v>15</v>
      </c>
      <c r="C29" s="26" t="s">
        <v>16</v>
      </c>
      <c r="D29" s="27" t="s">
        <v>13</v>
      </c>
      <c r="E29" s="28" t="s">
        <v>17</v>
      </c>
      <c r="F29" s="19"/>
    </row>
    <row r="30" spans="1:10" s="13" customFormat="1" ht="30" customHeight="1" x14ac:dyDescent="0.2">
      <c r="A30" s="29"/>
      <c r="B30" s="30" t="s">
        <v>5</v>
      </c>
      <c r="C30" s="31"/>
      <c r="D30" s="32">
        <v>24</v>
      </c>
      <c r="E30" s="33" t="s">
        <v>6</v>
      </c>
      <c r="J30" s="14"/>
    </row>
    <row r="31" spans="1:10" s="13" customFormat="1" ht="30" customHeight="1" x14ac:dyDescent="0.2">
      <c r="A31" s="29"/>
      <c r="B31" s="30" t="s">
        <v>18</v>
      </c>
      <c r="C31" s="34"/>
      <c r="D31" s="58">
        <v>0</v>
      </c>
      <c r="E31" s="35" t="s">
        <v>19</v>
      </c>
      <c r="J31" s="14"/>
    </row>
    <row r="32" spans="1:10" ht="30" customHeight="1" x14ac:dyDescent="0.2">
      <c r="A32" s="29"/>
      <c r="B32" s="36" t="s">
        <v>7</v>
      </c>
      <c r="C32" s="81"/>
      <c r="D32" s="82"/>
      <c r="E32" s="83"/>
      <c r="F32" s="19"/>
    </row>
    <row r="33" spans="1:6" ht="31.35" customHeight="1" x14ac:dyDescent="0.2">
      <c r="A33" s="29"/>
      <c r="B33" s="46" t="s">
        <v>8</v>
      </c>
      <c r="C33" s="37"/>
      <c r="D33" s="37"/>
      <c r="E33" s="38"/>
      <c r="F33" s="19"/>
    </row>
    <row r="34" spans="1:6" ht="143.1" customHeight="1" x14ac:dyDescent="0.2">
      <c r="A34" s="72"/>
      <c r="B34" s="73"/>
      <c r="C34" s="73"/>
      <c r="D34" s="73"/>
      <c r="E34" s="74"/>
      <c r="F34" s="19"/>
    </row>
  </sheetData>
  <mergeCells count="18">
    <mergeCell ref="A1:C1"/>
    <mergeCell ref="D1:E1"/>
    <mergeCell ref="A2:E2"/>
    <mergeCell ref="B3:E3"/>
    <mergeCell ref="C4:E4"/>
    <mergeCell ref="B14:E14"/>
    <mergeCell ref="B15:E15"/>
    <mergeCell ref="C5:E5"/>
    <mergeCell ref="A34:E34"/>
    <mergeCell ref="A28:E28"/>
    <mergeCell ref="B18:E18"/>
    <mergeCell ref="C32:E32"/>
    <mergeCell ref="C17:E17"/>
    <mergeCell ref="B12:E12"/>
    <mergeCell ref="C6:E6"/>
    <mergeCell ref="A7:E7"/>
    <mergeCell ref="C8:E8"/>
    <mergeCell ref="B13:E13"/>
  </mergeCells>
  <pageMargins left="0.78740157480314965" right="0.78740157480314965" top="0.78740157480314965" bottom="0.59055118110236227" header="0.35433070866141736" footer="0.27559055118110237"/>
  <pageSetup paperSize="9" fitToWidth="0" orientation="landscape" r:id="rId1"/>
  <headerFooter>
    <oddFooter>&amp;L&amp;F&amp;R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7109375" defaultRowHeight="12.75" x14ac:dyDescent="0.2"/>
  <sheetData/>
  <pageMargins left="0.78749999999999998" right="0.78749999999999998" top="0.98402800000000001" bottom="0.98402800000000001" header="0.49236099999999999" footer="0.49236099999999999"/>
  <pageSetup fitToWidth="0" pageOrder="overThenDown" orientation="portrait" r:id="rId1"/>
  <extLst>
    <ext uri="smNativeData">
      <pm:sheetPrefs xmlns:pm="smNativeData" day="16564197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7109375" defaultRowHeight="12.75" x14ac:dyDescent="0.2"/>
  <sheetData/>
  <pageMargins left="0.78749999999999998" right="0.78749999999999998" top="0.98402800000000001" bottom="0.98402800000000001" header="0.49236099999999999" footer="0.49236099999999999"/>
  <pageSetup fitToWidth="0" pageOrder="overThenDown" orientation="portrait" r:id="rId1"/>
  <extLst>
    <ext uri="smNativeData">
      <pm:sheetPrefs xmlns:pm="smNativeData" day="16564197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LV Vorlage 01_25</vt:lpstr>
      <vt:lpstr>Tabelle2</vt:lpstr>
      <vt:lpstr>Tabelle3</vt:lpstr>
      <vt:lpstr>'LV Vorlage 01_25'!Print_Area</vt:lpstr>
      <vt:lpstr>'LV Vorlage 01_25'!Print_Titles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Vorlage Leistungsverzeichnis</dc:title>
  <dc:subject>Stand 01/22</dc:subject>
  <dc:creator>Lothar Scherach</dc:creator>
  <cp:keywords/>
  <dc:description/>
  <cp:lastModifiedBy>matheja</cp:lastModifiedBy>
  <cp:revision>0</cp:revision>
  <cp:lastPrinted>2024-03-18T08:46:02Z</cp:lastPrinted>
  <dcterms:created xsi:type="dcterms:W3CDTF">2011-02-09T08:57:18Z</dcterms:created>
  <dcterms:modified xsi:type="dcterms:W3CDTF">2026-08-20T11:32:38Z</dcterms:modified>
</cp:coreProperties>
</file>