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Dez12\12.02.02 Zentr_Vergabest\12.02.02.02 Vergabeverf\1a Verf.jährl\2025\000 D32 Protokollant\Unterlagen Stand 06.11.2025\final\"/>
    </mc:Choice>
  </mc:AlternateContent>
  <xr:revisionPtr revIDLastSave="0" documentId="13_ncr:1_{4E67F5F5-8F67-42E0-9D7C-4CE9DE307BF3}" xr6:coauthVersionLast="47" xr6:coauthVersionMax="47" xr10:uidLastSave="{00000000-0000-0000-0000-000000000000}"/>
  <bookViews>
    <workbookView xWindow="-108" yWindow="-108" windowWidth="23256" windowHeight="12456" xr2:uid="{00000000-000D-0000-FFFF-FFFF00000000}"/>
  </bookViews>
  <sheets>
    <sheet name="Kriterien"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4" l="1"/>
  <c r="I21" i="4" s="1"/>
  <c r="I12" i="4"/>
  <c r="I10" i="4"/>
  <c r="I20" i="4"/>
  <c r="I22" i="4"/>
</calcChain>
</file>

<file path=xl/sharedStrings.xml><?xml version="1.0" encoding="utf-8"?>
<sst xmlns="http://schemas.openxmlformats.org/spreadsheetml/2006/main" count="31" uniqueCount="28">
  <si>
    <t>Zuschlagskriterien</t>
  </si>
  <si>
    <t>Wichtung</t>
  </si>
  <si>
    <t>Punkte</t>
  </si>
  <si>
    <t>Bewertung [Punkte]</t>
  </si>
  <si>
    <t>Bewertung</t>
  </si>
  <si>
    <t>Zuschlagsentscheidung erfolgt durch einfache Richtwertmethode</t>
  </si>
  <si>
    <t>Kennzahl</t>
  </si>
  <si>
    <t>L/P</t>
  </si>
  <si>
    <t>Die Kennzahl ist mit dem Faktor 100.000 zu skalieren. Dabei wird auf bis zu zwei Nachkommastellen kaufmännisch gerundet. 
Bei Gleichstand erhält das Angebot mit der größeren Leistungspunktzahl den Zuschlag. Führt dies nicht zu einem eindeutigen Zuschlagsergebnis, entscheidet das Los.</t>
  </si>
  <si>
    <t xml:space="preserve">Das Angebot mit der größten Kennzahl erhält den Zuschlag. </t>
  </si>
  <si>
    <t>Z</t>
  </si>
  <si>
    <r>
      <rPr>
        <sz val="10"/>
        <color theme="1"/>
        <rFont val="Arial"/>
        <family val="2"/>
      </rPr>
      <t xml:space="preserve">Zuschlagsformel: Z = L/P
</t>
    </r>
    <r>
      <rPr>
        <sz val="9"/>
        <color theme="1"/>
        <rFont val="Arial"/>
        <family val="2"/>
      </rPr>
      <t>(Z: Kennzahl für Leistungs-Preis-Verhältnis, L: Gesamtsumme der vom Bieter erzielten Leistungspunkte, P: Gesamtangebotspreis)</t>
    </r>
  </si>
  <si>
    <r>
      <t>Auswertung der Bieterangaben zur Qualifikation d</t>
    </r>
    <r>
      <rPr>
        <sz val="10"/>
        <rFont val="Arial"/>
        <family val="2"/>
      </rPr>
      <t>er Protokollanten</t>
    </r>
    <r>
      <rPr>
        <sz val="10"/>
        <color theme="1"/>
        <rFont val="Arial"/>
        <family val="2"/>
      </rPr>
      <t xml:space="preserve"> und des Angebotspreises</t>
    </r>
  </si>
  <si>
    <t>Übergeordnete Behörden: Landesmittelbehörden, Landesoberbehörden und oberste Landesbehörden vgl. LOG NRW</t>
  </si>
  <si>
    <t xml:space="preserve">Anmerkungen </t>
  </si>
  <si>
    <t>Erfahrung in der öffentlichen Verwaltung auf kommunaler Ebene von mind. 10 Sitzungen
(Sitzungen mit mind. 25 Personen)</t>
  </si>
  <si>
    <t>Erfahrung in der öffentlichen Verwaltung auf kommunaler Ebene von mehr als 10  Sitzungen
(Sitzungen mit mind. 25 Personen)</t>
  </si>
  <si>
    <t>Erfahrung in der öffentlichen Verwaltung auf Landesebene oder bei bei übergeordneten Behörden von mind. 10  Sitzungen
(Sitzungen mit mind. 25 Personen)</t>
  </si>
  <si>
    <t>Erfahrung in der öffentlichen Verwaltung auf Landesebene oder bei bei übergeordneten Behörden von mehr als 10  Sitzungen
(Sitzungen mit mind. 25 Personen)</t>
  </si>
  <si>
    <t>Bieterrefferenzen</t>
  </si>
  <si>
    <t>Bieter</t>
  </si>
  <si>
    <t>1.</t>
  </si>
  <si>
    <t>2.</t>
  </si>
  <si>
    <t xml:space="preserve">
Bieter</t>
  </si>
  <si>
    <t>Angebotspreis</t>
  </si>
  <si>
    <t>3.</t>
  </si>
  <si>
    <t>Leistungspunkte</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</si>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</sst>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164" formatCode="0.0"/>
    <numFmt numFmtId="165" formatCode="#,##0.00\ &quot;€&quot;"/>
  </numFmts>
  <fonts count="10" x14ac:knownFonts="1">
    <font>
      <sz val="10"/>
      <color theme="1"/>
      <name val="Arial"/>
      <family val="2"/>
    </font>
    <font>
      <b/>
      <sz val="10"/>
      <color theme="1"/>
      <name val="Arial"/>
      <family val="2"/>
    </font>
    <font>
      <b/>
      <sz val="14"/>
      <color theme="1"/>
      <name val="Arial"/>
      <family val="2"/>
    </font>
    <font>
      <sz val="10"/>
      <color rgb="FFFF0000"/>
      <name val="Arial"/>
      <family val="2"/>
    </font>
    <font>
      <sz val="10"/>
      <name val="Arial"/>
      <family val="2"/>
    </font>
    <font>
      <sz val="8"/>
      <color theme="1"/>
      <name val="Arial"/>
      <family val="2"/>
    </font>
    <font>
      <b/>
      <sz val="10"/>
      <name val="Arial"/>
      <family val="2"/>
    </font>
    <font>
      <sz val="9"/>
      <color theme="1"/>
      <name val="Arial"/>
      <family val="2"/>
    </font>
    <font>
      <b/>
      <sz val="16"/>
      <color theme="1"/>
      <name val="Arial"/>
      <family val="2"/>
    </font>
    <font>
      <sz val="14"/>
      <color theme="1"/>
      <name val="Arial"/>
      <family val="2"/>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0" fillId="0" borderId="0" xfId="0"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Border="1" applyAlignment="1">
      <alignment horizontal="center" vertical="center"/>
    </xf>
    <xf numFmtId="0" fontId="6" fillId="0" borderId="0"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xf>
    <xf numFmtId="2" fontId="4" fillId="0" borderId="0" xfId="0" applyNumberFormat="1" applyFont="1" applyBorder="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4" fillId="0" borderId="10" xfId="0" applyFont="1" applyBorder="1" applyAlignment="1">
      <alignment horizontal="center" vertical="center"/>
    </xf>
    <xf numFmtId="0" fontId="1" fillId="0" borderId="10" xfId="0" applyFont="1" applyBorder="1" applyAlignment="1">
      <alignment vertical="center" wrapText="1"/>
    </xf>
    <xf numFmtId="0" fontId="6" fillId="0" borderId="10" xfId="0" applyFont="1" applyBorder="1" applyAlignment="1">
      <alignment horizontal="center" vertical="center"/>
    </xf>
    <xf numFmtId="164" fontId="0" fillId="0" borderId="10" xfId="0" applyNumberFormat="1" applyBorder="1" applyAlignment="1">
      <alignment horizontal="center" vertical="center"/>
    </xf>
    <xf numFmtId="0" fontId="2" fillId="0" borderId="0" xfId="0" applyFont="1" applyBorder="1" applyAlignment="1">
      <alignment vertical="center"/>
    </xf>
    <xf numFmtId="0" fontId="9" fillId="0" borderId="0" xfId="0" applyFont="1" applyAlignment="1">
      <alignment horizontal="center" vertical="center"/>
    </xf>
    <xf numFmtId="0" fontId="0" fillId="0" borderId="0" xfId="0" applyBorder="1" applyAlignment="1">
      <alignment vertical="center"/>
    </xf>
    <xf numFmtId="0" fontId="0" fillId="0" borderId="2" xfId="0" applyBorder="1" applyAlignment="1">
      <alignment vertical="center" wrapText="1"/>
    </xf>
    <xf numFmtId="0" fontId="0" fillId="0" borderId="10" xfId="0" applyBorder="1" applyAlignment="1">
      <alignment vertical="center"/>
    </xf>
    <xf numFmtId="2" fontId="4" fillId="0" borderId="14" xfId="0" applyNumberFormat="1" applyFont="1" applyBorder="1" applyAlignment="1">
      <alignment horizontal="center" vertical="center"/>
    </xf>
    <xf numFmtId="0" fontId="1" fillId="0" borderId="10" xfId="0" applyFont="1" applyBorder="1" applyAlignment="1">
      <alignment horizontal="left" vertical="center"/>
    </xf>
    <xf numFmtId="0" fontId="0" fillId="0" borderId="10" xfId="0" applyBorder="1" applyAlignment="1">
      <alignment horizontal="center" vertical="center" wrapText="1"/>
    </xf>
    <xf numFmtId="165" fontId="0" fillId="0" borderId="13" xfId="0" applyNumberFormat="1" applyBorder="1" applyAlignment="1">
      <alignment horizontal="center" vertical="center"/>
    </xf>
    <xf numFmtId="6" fontId="1" fillId="0" borderId="10" xfId="0" applyNumberFormat="1" applyFont="1" applyBorder="1" applyAlignment="1">
      <alignment horizontal="left" vertical="center"/>
    </xf>
    <xf numFmtId="165" fontId="0" fillId="0" borderId="10" xfId="0" applyNumberFormat="1" applyBorder="1" applyAlignment="1">
      <alignment horizontal="center" vertical="center"/>
    </xf>
    <xf numFmtId="165" fontId="0" fillId="0" borderId="0" xfId="0" applyNumberFormat="1" applyBorder="1" applyAlignment="1">
      <alignment horizontal="center" vertical="center"/>
    </xf>
    <xf numFmtId="0" fontId="1" fillId="0" borderId="10"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0" fillId="0" borderId="9" xfId="0"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2" fontId="4" fillId="0" borderId="1" xfId="0" applyNumberFormat="1" applyFont="1" applyBorder="1" applyAlignment="1">
      <alignment horizontal="center" vertical="center"/>
    </xf>
    <xf numFmtId="2" fontId="4" fillId="0" borderId="2" xfId="0" applyNumberFormat="1"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0" fillId="0" borderId="2" xfId="0"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8"/>
  <sheetViews>
    <sheetView tabSelected="1" topLeftCell="A11" zoomScale="90" zoomScaleNormal="90" workbookViewId="0">
      <selection activeCell="D20" sqref="D20"/>
    </sheetView>
  </sheetViews>
  <sheetFormatPr baseColWidth="10" defaultColWidth="11.44140625" defaultRowHeight="13.2" x14ac:dyDescent="0.25"/>
  <cols>
    <col min="1" max="1" width="2.77734375" style="4" customWidth="1"/>
    <col min="2" max="2" width="16.77734375" style="1" customWidth="1"/>
    <col min="3" max="3" width="40.77734375" style="4" customWidth="1"/>
    <col min="4" max="4" width="13.5546875" style="4" customWidth="1"/>
    <col min="5" max="8" width="25.77734375" style="4" customWidth="1"/>
    <col min="9" max="9" width="11.44140625" style="4"/>
    <col min="10" max="10" width="13" style="4" customWidth="1"/>
    <col min="11" max="11" width="68.5546875" style="4" customWidth="1"/>
    <col min="12" max="16384" width="11.44140625" style="4"/>
  </cols>
  <sheetData>
    <row r="1" spans="2:11" ht="18" x14ac:dyDescent="0.25">
      <c r="C1" s="2" t="s">
        <v>0</v>
      </c>
      <c r="D1" s="3"/>
      <c r="E1" s="3"/>
    </row>
    <row r="2" spans="2:11" ht="24.75" customHeight="1" x14ac:dyDescent="0.25">
      <c r="C2" s="5" t="s">
        <v>12</v>
      </c>
      <c r="D2" s="5"/>
      <c r="E2" s="5"/>
      <c r="F2" s="5"/>
      <c r="G2" s="5"/>
      <c r="H2" s="5"/>
    </row>
    <row r="3" spans="2:11" ht="12.45" x14ac:dyDescent="0.25">
      <c r="C3" s="6"/>
      <c r="D3" s="1"/>
      <c r="E3" s="1"/>
    </row>
    <row r="4" spans="2:11" ht="12.45" customHeight="1" x14ac:dyDescent="0.25">
      <c r="B4" s="36" t="s">
        <v>19</v>
      </c>
      <c r="C4" s="38"/>
      <c r="D4" s="42"/>
      <c r="E4" s="36" t="s">
        <v>26</v>
      </c>
      <c r="F4" s="37"/>
      <c r="G4" s="37"/>
      <c r="H4" s="38"/>
      <c r="I4" s="42" t="s">
        <v>3</v>
      </c>
    </row>
    <row r="5" spans="2:11" ht="28.5" customHeight="1" x14ac:dyDescent="0.25">
      <c r="B5" s="49"/>
      <c r="C5" s="50"/>
      <c r="D5" s="44" t="s">
        <v>1</v>
      </c>
      <c r="E5" s="39"/>
      <c r="F5" s="40"/>
      <c r="G5" s="40"/>
      <c r="H5" s="41"/>
      <c r="I5" s="82" t="s">
        <v>4</v>
      </c>
      <c r="K5" s="7" t="s">
        <v>14</v>
      </c>
    </row>
    <row r="6" spans="2:11" ht="12.75" customHeight="1" x14ac:dyDescent="0.25">
      <c r="B6" s="76" t="s">
        <v>20</v>
      </c>
      <c r="C6" s="77"/>
      <c r="D6" s="73"/>
      <c r="E6" s="42" t="s">
        <v>15</v>
      </c>
      <c r="F6" s="42" t="s">
        <v>16</v>
      </c>
      <c r="G6" s="42" t="s">
        <v>17</v>
      </c>
      <c r="H6" s="42" t="s">
        <v>18</v>
      </c>
      <c r="I6" s="45" t="s">
        <v>27</v>
      </c>
      <c r="K6" s="51" t="s">
        <v>13</v>
      </c>
    </row>
    <row r="7" spans="2:11" ht="13.2" customHeight="1" x14ac:dyDescent="0.25">
      <c r="B7" s="78"/>
      <c r="C7" s="79"/>
      <c r="D7" s="43"/>
      <c r="E7" s="48"/>
      <c r="F7" s="48"/>
      <c r="G7" s="48"/>
      <c r="H7" s="48"/>
      <c r="I7" s="46"/>
      <c r="K7" s="51"/>
    </row>
    <row r="8" spans="2:11" ht="67.2" customHeight="1" x14ac:dyDescent="0.25">
      <c r="B8" s="78"/>
      <c r="C8" s="79"/>
      <c r="D8" s="43"/>
      <c r="E8" s="48"/>
      <c r="F8" s="48"/>
      <c r="G8" s="48"/>
      <c r="H8" s="48"/>
      <c r="I8" s="46"/>
      <c r="K8" s="12"/>
    </row>
    <row r="9" spans="2:11" ht="13.2" customHeight="1" x14ac:dyDescent="0.25">
      <c r="B9" s="80"/>
      <c r="C9" s="81"/>
      <c r="D9" s="18" t="s">
        <v>2</v>
      </c>
      <c r="E9" s="18">
        <v>1</v>
      </c>
      <c r="F9" s="18">
        <v>2</v>
      </c>
      <c r="G9" s="18">
        <v>3</v>
      </c>
      <c r="H9" s="18">
        <v>4</v>
      </c>
      <c r="I9" s="47"/>
    </row>
    <row r="10" spans="2:11" ht="42" customHeight="1" x14ac:dyDescent="0.25">
      <c r="B10" s="17" t="s">
        <v>21</v>
      </c>
      <c r="C10" s="26"/>
      <c r="D10" s="19"/>
      <c r="E10" s="18"/>
      <c r="F10" s="18"/>
      <c r="G10" s="18"/>
      <c r="H10" s="18"/>
      <c r="I10" s="19">
        <f>SUM(E10:H10)</f>
        <v>0</v>
      </c>
    </row>
    <row r="11" spans="2:11" ht="42" customHeight="1" x14ac:dyDescent="0.25">
      <c r="B11" s="18" t="s">
        <v>22</v>
      </c>
      <c r="C11" s="20"/>
      <c r="D11" s="21"/>
      <c r="E11" s="21"/>
      <c r="F11" s="22"/>
      <c r="G11" s="22"/>
      <c r="H11" s="18"/>
      <c r="I11" s="19">
        <f t="shared" ref="I11:I12" si="0">SUM(E11:H11)</f>
        <v>0</v>
      </c>
      <c r="J11" s="52"/>
      <c r="K11" s="52"/>
    </row>
    <row r="12" spans="2:11" ht="42" customHeight="1" x14ac:dyDescent="0.25">
      <c r="B12" s="18" t="s">
        <v>25</v>
      </c>
      <c r="C12" s="27"/>
      <c r="D12" s="35"/>
      <c r="E12" s="35"/>
      <c r="F12" s="27"/>
      <c r="G12" s="27"/>
      <c r="H12" s="27"/>
      <c r="I12" s="19">
        <f t="shared" si="0"/>
        <v>0</v>
      </c>
      <c r="J12" s="16"/>
      <c r="K12" s="16"/>
    </row>
    <row r="13" spans="2:11" ht="13.05" x14ac:dyDescent="0.25">
      <c r="D13" s="10"/>
      <c r="E13" s="10"/>
      <c r="I13" s="10"/>
      <c r="J13" s="16"/>
      <c r="K13" s="16"/>
    </row>
    <row r="14" spans="2:11" ht="18" x14ac:dyDescent="0.25">
      <c r="C14" s="23" t="s">
        <v>5</v>
      </c>
      <c r="D14" s="24"/>
      <c r="E14" s="24"/>
      <c r="I14" s="1"/>
    </row>
    <row r="15" spans="2:11" ht="18" x14ac:dyDescent="0.25">
      <c r="C15" s="23"/>
      <c r="D15" s="24"/>
      <c r="E15" s="24"/>
      <c r="I15" s="1"/>
    </row>
    <row r="16" spans="2:11" ht="12.75" customHeight="1" x14ac:dyDescent="0.25">
      <c r="B16" s="42"/>
      <c r="C16" s="64" t="s">
        <v>23</v>
      </c>
      <c r="D16" s="74" t="s">
        <v>24</v>
      </c>
      <c r="E16" s="67" t="s">
        <v>11</v>
      </c>
      <c r="F16" s="68"/>
      <c r="G16" s="68"/>
      <c r="H16" s="69"/>
      <c r="I16" s="62" t="s">
        <v>6</v>
      </c>
    </row>
    <row r="17" spans="2:10" x14ac:dyDescent="0.25">
      <c r="B17" s="43"/>
      <c r="C17" s="65"/>
      <c r="D17" s="75"/>
      <c r="E17" s="70"/>
      <c r="F17" s="71"/>
      <c r="G17" s="71"/>
      <c r="H17" s="72"/>
      <c r="I17" s="63"/>
    </row>
    <row r="18" spans="2:10" ht="12.75" customHeight="1" x14ac:dyDescent="0.25">
      <c r="B18" s="43"/>
      <c r="C18" s="65"/>
      <c r="D18" s="73"/>
      <c r="E18" s="54" t="s">
        <v>7</v>
      </c>
      <c r="F18" s="55"/>
      <c r="G18" s="55"/>
      <c r="H18" s="56"/>
      <c r="I18" s="60" t="s">
        <v>10</v>
      </c>
    </row>
    <row r="19" spans="2:10" x14ac:dyDescent="0.25">
      <c r="B19" s="44"/>
      <c r="C19" s="66"/>
      <c r="D19" s="44"/>
      <c r="E19" s="57"/>
      <c r="F19" s="58"/>
      <c r="G19" s="58"/>
      <c r="H19" s="59"/>
      <c r="I19" s="61"/>
      <c r="J19" s="13"/>
    </row>
    <row r="20" spans="2:10" ht="42" customHeight="1" x14ac:dyDescent="0.25">
      <c r="B20" s="18" t="s">
        <v>21</v>
      </c>
      <c r="C20" s="32"/>
      <c r="D20" s="33"/>
      <c r="E20" s="30"/>
      <c r="F20" s="30"/>
      <c r="G20" s="30"/>
      <c r="H20" s="30"/>
      <c r="I20" s="28" t="e">
        <f>(I10/D20)*100000</f>
        <v>#DIV/0!</v>
      </c>
      <c r="J20" s="13"/>
    </row>
    <row r="21" spans="2:10" ht="42" customHeight="1" x14ac:dyDescent="0.25">
      <c r="B21" s="18" t="s">
        <v>22</v>
      </c>
      <c r="C21" s="29"/>
      <c r="D21" s="31"/>
      <c r="E21" s="30"/>
      <c r="F21" s="30"/>
      <c r="G21" s="30"/>
      <c r="H21" s="30"/>
      <c r="I21" s="28" t="e">
        <f>(I11/D21)*100000</f>
        <v>#DIV/0!</v>
      </c>
      <c r="J21" s="13"/>
    </row>
    <row r="22" spans="2:10" ht="42" customHeight="1" x14ac:dyDescent="0.25">
      <c r="B22" s="18" t="s">
        <v>25</v>
      </c>
      <c r="C22" s="27"/>
      <c r="D22" s="31"/>
      <c r="E22" s="21"/>
      <c r="F22" s="27"/>
      <c r="G22" s="27"/>
      <c r="H22" s="27"/>
      <c r="I22" s="28" t="e">
        <f>(I12/D22)*100000</f>
        <v>#DIV/0!</v>
      </c>
    </row>
    <row r="23" spans="2:10" ht="13.05" customHeight="1" x14ac:dyDescent="0.25">
      <c r="B23" s="8"/>
      <c r="C23" s="25"/>
      <c r="D23" s="34"/>
      <c r="E23" s="9"/>
      <c r="F23" s="25"/>
      <c r="G23" s="25"/>
      <c r="H23" s="25"/>
      <c r="I23" s="14"/>
    </row>
    <row r="24" spans="2:10" x14ac:dyDescent="0.25">
      <c r="C24" s="53" t="s">
        <v>8</v>
      </c>
      <c r="D24" s="53"/>
      <c r="E24" s="53"/>
      <c r="F24" s="53"/>
      <c r="G24" s="53"/>
      <c r="H24" s="53"/>
      <c r="I24" s="53"/>
    </row>
    <row r="25" spans="2:10" ht="11.25" customHeight="1" x14ac:dyDescent="0.25"/>
    <row r="26" spans="2:10" x14ac:dyDescent="0.25">
      <c r="C26" s="4" t="s">
        <v>9</v>
      </c>
    </row>
    <row r="27" spans="2:10" ht="5.25" customHeight="1" x14ac:dyDescent="0.25"/>
    <row r="28" spans="2:10" x14ac:dyDescent="0.25">
      <c r="C28" s="15"/>
    </row>
    <row r="29" spans="2:10" ht="27" customHeight="1" x14ac:dyDescent="0.25"/>
    <row r="31" spans="2:10" x14ac:dyDescent="0.25">
      <c r="D31" s="11"/>
      <c r="E31" s="11"/>
      <c r="I31" s="11"/>
      <c r="J31" s="13"/>
    </row>
    <row r="32" spans="2:10" x14ac:dyDescent="0.25">
      <c r="D32" s="1"/>
      <c r="E32" s="1"/>
    </row>
    <row r="33" ht="12.75" customHeight="1" x14ac:dyDescent="0.25"/>
    <row r="38" ht="12.75" customHeight="1" x14ac:dyDescent="0.25"/>
  </sheetData>
  <sheetProtection algorithmName="SHA-512" hashValue="PZ0DJ19VHMXRHdqWqcuHqXlfOGoT5bpz9cqWktIpEMn7kO/rsYhYsFgDXfLKiUzXhJ1dRNxXI49quIGBjwcMzg==" saltValue="irYsL+3NKZS8soC59tbeMA==" spinCount="100000" sheet="1" objects="1" scenarios="1"/>
  <mergeCells count="22">
    <mergeCell ref="K6:K7"/>
    <mergeCell ref="J11:K11"/>
    <mergeCell ref="C24:I24"/>
    <mergeCell ref="E18:H19"/>
    <mergeCell ref="I18:I19"/>
    <mergeCell ref="I16:I17"/>
    <mergeCell ref="C16:C19"/>
    <mergeCell ref="E16:H17"/>
    <mergeCell ref="D18:D19"/>
    <mergeCell ref="D16:D17"/>
    <mergeCell ref="F6:F8"/>
    <mergeCell ref="B6:C9"/>
    <mergeCell ref="D6:D8"/>
    <mergeCell ref="E4:H5"/>
    <mergeCell ref="B16:B19"/>
    <mergeCell ref="I6:I9"/>
    <mergeCell ref="E6:E8"/>
    <mergeCell ref="H6:H8"/>
    <mergeCell ref="G6:G8"/>
    <mergeCell ref="B4:C5"/>
    <mergeCell ref="I4:I5"/>
    <mergeCell ref="D4:D5"/>
  </mergeCells>
  <pageMargins left="0.78740157480314965" right="0.70866141732283472" top="0.78740157480314965" bottom="0.59055118110236227" header="0.31496062992125984" footer="0.31496062992125984"/>
  <pageSetup paperSize="9" scale="49" orientation="landscape" r:id="rId1"/>
  <headerFooter>
    <oddHeader>&amp;L&amp;8Bezirksregierung Düsseldorf
Projekt: Ermittlung von Überflutungsflächen an der Düssel&amp;R&amp;8&amp;D</oddHeader>
    <oddFooter>&amp;L&amp;8&amp;F&amp;R&amp;8&amp;P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Kriterien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Ufer, Matthias</dc:creator>
  <cp:lastModifiedBy>Bahr, Kim Bianca</cp:lastModifiedBy>
  <cp:lastPrinted>2024-10-14T13:50:05Z</cp:lastPrinted>
  <dcterms:created xsi:type="dcterms:W3CDTF">2017-08-02T07:36:09Z</dcterms:created>
  <dcterms:modified xsi:type="dcterms:W3CDTF">2025-11-07T07:21:34Z</dcterms:modified>
</cp:coreProperties>
</file>