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X:\Projekte\Grund.NRW\05_Projekte\Coesfeld\Montessorischule\05 Bewirtschaftung\02. techn. Bewirtschaftung\Türen_Fenster\Vorbereitung Ausschreibung\03 (zu 6) Baubeschreibung u LV\"/>
    </mc:Choice>
  </mc:AlternateContent>
  <xr:revisionPtr revIDLastSave="0" documentId="13_ncr:1_{CB85050C-0A6F-4692-93EC-B6F732AA40C4}" xr6:coauthVersionLast="47" xr6:coauthVersionMax="47" xr10:uidLastSave="{00000000-0000-0000-0000-000000000000}"/>
  <bookViews>
    <workbookView xWindow="-110" yWindow="-110" windowWidth="19420" windowHeight="10300" tabRatio="897" xr2:uid="{00000000-000D-0000-FFFF-FFFF00000000}"/>
  </bookViews>
  <sheets>
    <sheet name="LV2" sheetId="1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8" l="1"/>
  <c r="D35" i="18"/>
  <c r="J38" i="18"/>
  <c r="J37" i="18"/>
  <c r="J36" i="18"/>
  <c r="J31" i="18"/>
  <c r="B63" i="18"/>
  <c r="B62" i="18"/>
  <c r="B61" i="18"/>
  <c r="B60" i="18"/>
  <c r="B59" i="18"/>
  <c r="J25" i="18"/>
  <c r="J42" i="18"/>
  <c r="J43" i="18"/>
  <c r="J44" i="18"/>
  <c r="J45" i="18"/>
  <c r="J46" i="18"/>
  <c r="L29" i="18"/>
  <c r="J48" i="18" l="1"/>
  <c r="J24" i="18"/>
  <c r="J23" i="18"/>
  <c r="J30" i="18"/>
  <c r="J53" i="18"/>
  <c r="J54" i="18"/>
  <c r="J35" i="18"/>
  <c r="J39" i="18" s="1"/>
  <c r="J29" i="18"/>
  <c r="J32" i="18" s="1"/>
  <c r="J22" i="18"/>
  <c r="J26" i="18" s="1"/>
  <c r="H59" i="18" l="1"/>
  <c r="H62" i="18"/>
  <c r="J52" i="18"/>
  <c r="J55" i="18" l="1"/>
  <c r="H63" i="18" s="1"/>
  <c r="H60" i="18" l="1"/>
  <c r="H61" i="18"/>
  <c r="H64" i="18" l="1"/>
  <c r="H66" i="18"/>
  <c r="H68" i="18" l="1"/>
  <c r="H70" i="18" s="1"/>
  <c r="H72" i="18" l="1"/>
  <c r="H74" i="18"/>
  <c r="H76" i="18"/>
  <c r="F78" i="18" s="1"/>
</calcChain>
</file>

<file path=xl/sharedStrings.xml><?xml version="1.0" encoding="utf-8"?>
<sst xmlns="http://schemas.openxmlformats.org/spreadsheetml/2006/main" count="108" uniqueCount="90">
  <si>
    <t>Firmenname</t>
  </si>
  <si>
    <t>1.0</t>
  </si>
  <si>
    <t>2.0</t>
  </si>
  <si>
    <t>EP</t>
  </si>
  <si>
    <t>GP</t>
  </si>
  <si>
    <t>ANGEBOTSHONORAR</t>
  </si>
  <si>
    <t>Angebotshonorar, netto</t>
  </si>
  <si>
    <t>Mehrwertsteuer</t>
  </si>
  <si>
    <t>Angebotshonorar, brutto</t>
  </si>
  <si>
    <t>Ihr Brutto-Angebotshonorar bestätigen Sie bitte mit dem Ausfüllen des Angebotsschreibens, dort insb. durch das Ausfüllen der Felder durch die Person des Erklärenden. Eine gesonderte Unterschrift bzw. ein Ausdruck oder Abstempeln dieses Honorarblattes sind nicht erforderlich.</t>
  </si>
  <si>
    <t>Zwischensumme</t>
  </si>
  <si>
    <t>Nebenkosten</t>
  </si>
  <si>
    <t>Pos.</t>
  </si>
  <si>
    <t>Leistung</t>
  </si>
  <si>
    <t>Menge</t>
  </si>
  <si>
    <t>Einheit</t>
  </si>
  <si>
    <t>Leistungsverzeichnis</t>
  </si>
  <si>
    <t>Zuschlag</t>
  </si>
  <si>
    <r>
      <t xml:space="preserve">Nachlass         </t>
    </r>
    <r>
      <rPr>
        <sz val="10"/>
        <color rgb="FF0070C0"/>
        <rFont val="Arial"/>
        <family val="2"/>
      </rPr>
      <t>[bitte ohne Minuszeichen eintragen]</t>
    </r>
  </si>
  <si>
    <t>Angebotshonorar, netto, inkl. NK</t>
  </si>
  <si>
    <t>3.0</t>
  </si>
  <si>
    <t>Bieter / Bietergemeinschaft</t>
  </si>
  <si>
    <t>Bitte tragen Sie hier die von Ihnen angeboteten Preise für die genannten Teilleistungen ein. Die im Folgenden aufgeführten Positionen beziehen sich auf Leistungsbeschreibung und Leistungsverzeichnis, sowie den weiteren bekanntgemachten Vergabeunterlagen.</t>
  </si>
  <si>
    <t>Alle zu hinterlegenden Preisangaben sind in EURO, netto.</t>
  </si>
  <si>
    <t>1.1</t>
  </si>
  <si>
    <t>1.2</t>
  </si>
  <si>
    <t>2.1</t>
  </si>
  <si>
    <t>Es sind alle aufgeführten Positionen mit Preisangaben zu versehen. Sollten Sie eine Position mit 0,00 EUR kalkulieren, so beziffern Sie diese Position bitte eindeutig mit "0,00" oder "-" und tragen einen Hinweis in dem unten vorgesehen Feld* ein, warum diese Position nicht mit angeboten wurde bzw. unter welcher anderen Position die betreffende Leistung mit einkalkuliert wurde. Eine nicht ausgefüllte Zelle ohne entsprechenden Hinweis wird als fehlende Preisangabe gewertet und führt in aller Regel zum Ausschluss des Angebotes vom weiteren Verfahren.</t>
  </si>
  <si>
    <t>*Feld für Eintragungen Hinweis zur Preisgestaltung, falls erforderlich</t>
  </si>
  <si>
    <t/>
  </si>
  <si>
    <t>5.0</t>
  </si>
  <si>
    <t>Position 1
Insgesamt</t>
  </si>
  <si>
    <t>Position 3
Insgesamt</t>
  </si>
  <si>
    <t>Position 2
Insgesamt</t>
  </si>
  <si>
    <t>2.</t>
  </si>
  <si>
    <t>1.</t>
  </si>
  <si>
    <t>3.</t>
  </si>
  <si>
    <t>4.</t>
  </si>
  <si>
    <t>5.</t>
  </si>
  <si>
    <t>h</t>
  </si>
  <si>
    <t>psch.</t>
  </si>
  <si>
    <t xml:space="preserve">Die Vergütung der Mitarbeiter erfolgt nach dem LTV NRW. </t>
  </si>
  <si>
    <t xml:space="preserve">In die Stundensätze sind die Kosten für die Planung und Vorbereitung (u.a. Sicherheitskonzept und Wächterkontrollsystem) inklusive aller Vorbesichtigungen sowie für die Logistik, Bereitstellung und Wartung der technischen Infrastruktur, Schulungen, Dienstkleidung, Fahrzeug etc. einzupreisen. 
</t>
  </si>
  <si>
    <t xml:space="preserve">In die Positionen sind die jeweils anfallenden Tarifzuschläge (Sonn- und Feiertagszuschläge) mit einzukalkulieren. 
</t>
  </si>
  <si>
    <t>Vergabenummer: ZV24-??</t>
  </si>
  <si>
    <t>3.1</t>
  </si>
  <si>
    <t>2.2</t>
  </si>
  <si>
    <t>2.3</t>
  </si>
  <si>
    <t>4.0</t>
  </si>
  <si>
    <t>4.1</t>
  </si>
  <si>
    <t>4.2</t>
  </si>
  <si>
    <t>4.3</t>
  </si>
  <si>
    <t>4.4</t>
  </si>
  <si>
    <t>4.5</t>
  </si>
  <si>
    <t>Position 4
Insgesamt</t>
  </si>
  <si>
    <t>Position 10
Insgesamt</t>
  </si>
  <si>
    <t>Grundstücksentwicklung.NRW - Coesfeld, Montessori - Schule</t>
  </si>
  <si>
    <t>Austausch defekte Fenster</t>
  </si>
  <si>
    <t>Bestandsaufnahme</t>
  </si>
  <si>
    <t>Bestandsaufnahme inkl. Aufmessung der defekten 26 Fenster</t>
  </si>
  <si>
    <t>1.3</t>
  </si>
  <si>
    <t xml:space="preserve">Auftakttermin zur Abstimmung vor Ort und weiterer Abstimmungstermn nach Bestandsaufnahme 
</t>
  </si>
  <si>
    <t>Erstellung Dokumentation inkl. Preisschätzung Fensterbestellungen und Mengengerüst</t>
  </si>
  <si>
    <t>1.4</t>
  </si>
  <si>
    <t>Erstellung Bauablaufplan</t>
  </si>
  <si>
    <t>Baustelleneinrichtung und -sicherung</t>
  </si>
  <si>
    <t>Baustelleneinrichtung in Abstimmung mit der Schulleitung</t>
  </si>
  <si>
    <t>Baustellensicherung (z.B. Zaun, Absperrung)</t>
  </si>
  <si>
    <t>Demontage und Entsorgung abgängige Holzfenster</t>
  </si>
  <si>
    <t>3.2</t>
  </si>
  <si>
    <t>Stück</t>
  </si>
  <si>
    <t>Demontage weiterer abgängiger Fenster nach Abstimmung mit dem AG nach der Bestandsaufnhme. Entlohnung nach Stundenaufwand</t>
  </si>
  <si>
    <t>Demontage 26 Holzfenster inkl. Absperrung Bereich, Sicherung und Sicherung gegen eindrigende Feuchtigkeit). Entlohnung nach Stundenaufwand. Einzutragen ist hier eine Stundenschätzung pro Fenster.</t>
  </si>
  <si>
    <t>3.4</t>
  </si>
  <si>
    <t>Entsorgung weiterer abgängiger Fenster in Verbindung mit dem Punkt 3.2</t>
  </si>
  <si>
    <t>Bestellung und Monatge neue Fenster</t>
  </si>
  <si>
    <t>Geschätzter Materialpreis für neue Fenster gemäß Leistungsbeschreibung für ein kunststofffenster ohne Oberlicht mit Doppelverglaung, die der Schutzzielen der GUV-V S1 und DIN 58125 entsprechen. Preisreferenzen sind anzugeben.</t>
  </si>
  <si>
    <t>Bestellung und Anlieferung der neuen Fenster</t>
  </si>
  <si>
    <t>Nacharbeiten innerhalb von 6 Monaten nach Anzeige durch den Auftraggeber. Entlohnng nach Stundenaufwand</t>
  </si>
  <si>
    <t>Endreinigung der Arbeitsbereiche pro Fenster nach Beendigung der Arbeiten</t>
  </si>
  <si>
    <t>Baustellenabbau nach Beendigung der Arbeiten</t>
  </si>
  <si>
    <t>Monatge neue Kunststofffenster pro Fenster. Entlohnunng nach Stundenaufwand. Die Montage umfasst weiterhin die Sicherstellung der Dichtheit, Funktionstüchtigkeit und Sicherheit der neuen Fenster. Der Stundenpreis soll dabei die Materialkosten für die MOntage enthalten.</t>
  </si>
  <si>
    <t>opt. 5.1</t>
  </si>
  <si>
    <t>Arbeitsstunde Meister</t>
  </si>
  <si>
    <t>opt. 5.2</t>
  </si>
  <si>
    <t>Angestellter</t>
  </si>
  <si>
    <t>Gehilfe</t>
  </si>
  <si>
    <t>opt. 5.3</t>
  </si>
  <si>
    <t>Entsorgung 26 Holzfenster gemäß der geltenden Umwelt- und ENtsorgungsvorschriften (zzgl. einer ggf. notwendiger Lagerung). Preis pro Fenster</t>
  </si>
  <si>
    <t>Zusätzliche Bedarfsposition Mitarbeiter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</si>
</sst>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name val="Arial"/>
      <family val="2"/>
    </font>
    <font>
      <sz val="10"/>
      <color theme="1"/>
      <name val="Arial"/>
      <family val="2"/>
    </font>
    <font>
      <sz val="11"/>
      <color theme="1"/>
      <name val="Arial"/>
      <family val="2"/>
    </font>
    <font>
      <b/>
      <sz val="10"/>
      <color theme="1"/>
      <name val="Arial"/>
      <family val="2"/>
    </font>
    <font>
      <sz val="10"/>
      <name val="Arial"/>
      <family val="2"/>
    </font>
    <font>
      <i/>
      <sz val="10"/>
      <color theme="8" tint="-0.249977111117893"/>
      <name val="Arial"/>
      <family val="2"/>
    </font>
    <font>
      <b/>
      <sz val="11"/>
      <color theme="8" tint="-0.249977111117893"/>
      <name val="Arial"/>
      <family val="2"/>
    </font>
    <font>
      <sz val="8"/>
      <color theme="1"/>
      <name val="Arial"/>
      <family val="2"/>
    </font>
    <font>
      <b/>
      <sz val="10"/>
      <name val="Arial"/>
      <family val="2"/>
    </font>
    <font>
      <sz val="8"/>
      <name val="Arial"/>
      <family val="2"/>
    </font>
    <font>
      <b/>
      <sz val="14"/>
      <color theme="1"/>
      <name val="Arial"/>
      <family val="2"/>
    </font>
    <font>
      <sz val="14"/>
      <color theme="1"/>
      <name val="Arial"/>
      <family val="2"/>
    </font>
    <font>
      <sz val="12"/>
      <color theme="1"/>
      <name val="Arial"/>
      <family val="2"/>
    </font>
    <font>
      <b/>
      <sz val="11"/>
      <color theme="1"/>
      <name val="Arial"/>
      <family val="2"/>
    </font>
    <font>
      <sz val="10"/>
      <color rgb="FF0070C0"/>
      <name val="Arial"/>
      <family val="2"/>
    </font>
    <font>
      <sz val="9"/>
      <color theme="1"/>
      <name val="Arial"/>
      <family val="2"/>
    </font>
    <font>
      <b/>
      <sz val="12"/>
      <color theme="0"/>
      <name val="Arial"/>
      <family val="2"/>
    </font>
    <font>
      <sz val="12"/>
      <color theme="1"/>
      <name val="Calibri"/>
      <family val="2"/>
      <scheme val="minor"/>
    </font>
    <font>
      <sz val="12"/>
      <color theme="0"/>
      <name val="Arial"/>
      <family val="2"/>
    </font>
    <font>
      <sz val="8"/>
      <name val="Calibri"/>
      <family val="2"/>
      <scheme val="minor"/>
    </font>
    <font>
      <sz val="11"/>
      <name val="Calibri"/>
      <family val="2"/>
      <scheme val="minor"/>
    </font>
    <font>
      <sz val="1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rgb="FFFFCCCC"/>
        <bgColor indexed="64"/>
      </patternFill>
    </fill>
    <fill>
      <patternFill patternType="solid">
        <fgColor rgb="FFE6F0FA"/>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indexed="64"/>
      </right>
      <top style="hair">
        <color theme="0" tint="-0.499984740745262"/>
      </top>
      <bottom style="hair">
        <color theme="0" tint="-0.499984740745262"/>
      </bottom>
      <diagonal/>
    </border>
  </borders>
  <cellStyleXfs count="3">
    <xf numFmtId="0" fontId="0" fillId="0" borderId="0"/>
    <xf numFmtId="0" fontId="2" fillId="0" borderId="0"/>
    <xf numFmtId="0" fontId="2" fillId="0" borderId="0"/>
  </cellStyleXfs>
  <cellXfs count="108">
    <xf numFmtId="0" fontId="0" fillId="0" borderId="0" xfId="0"/>
    <xf numFmtId="0" fontId="2" fillId="0" borderId="0" xfId="0" applyFont="1" applyAlignment="1">
      <alignment vertical="center"/>
    </xf>
    <xf numFmtId="0" fontId="3" fillId="0" borderId="0" xfId="1" applyFont="1" applyAlignment="1">
      <alignment vertical="center"/>
    </xf>
    <xf numFmtId="0" fontId="3" fillId="0" borderId="0" xfId="0" applyFont="1" applyAlignment="1">
      <alignment vertical="center"/>
    </xf>
    <xf numFmtId="0" fontId="2" fillId="0" borderId="0" xfId="0" applyFont="1" applyAlignment="1">
      <alignment vertical="top"/>
    </xf>
    <xf numFmtId="0" fontId="2" fillId="3" borderId="0" xfId="0" applyFont="1" applyFill="1" applyAlignment="1">
      <alignment vertical="center"/>
    </xf>
    <xf numFmtId="0" fontId="5" fillId="0" borderId="0" xfId="0" quotePrefix="1" applyFont="1" applyAlignment="1">
      <alignment vertical="top" wrapText="1"/>
    </xf>
    <xf numFmtId="0" fontId="5" fillId="0" borderId="0" xfId="0" applyFont="1" applyAlignment="1">
      <alignment wrapText="1"/>
    </xf>
    <xf numFmtId="0" fontId="5" fillId="0" borderId="0" xfId="0" applyFont="1" applyAlignment="1">
      <alignment horizontal="center" vertical="center" wrapText="1"/>
    </xf>
    <xf numFmtId="0" fontId="4" fillId="0" borderId="0" xfId="0" applyFont="1" applyAlignment="1">
      <alignment vertical="top"/>
    </xf>
    <xf numFmtId="0" fontId="4" fillId="2" borderId="0" xfId="0" quotePrefix="1" applyFont="1" applyFill="1" applyAlignment="1">
      <alignment horizontal="left" vertical="top" wrapText="1"/>
    </xf>
    <xf numFmtId="0" fontId="4" fillId="6" borderId="0" xfId="0" quotePrefix="1" applyFont="1" applyFill="1" applyAlignment="1">
      <alignment horizontal="left" vertical="top" wrapText="1"/>
    </xf>
    <xf numFmtId="0" fontId="4" fillId="6" borderId="0" xfId="0" applyFont="1" applyFill="1"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horizontal="left" vertical="top" wrapText="1"/>
    </xf>
    <xf numFmtId="0" fontId="11" fillId="2" borderId="0" xfId="0" quotePrefix="1"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applyAlignment="1">
      <alignment vertical="center"/>
    </xf>
    <xf numFmtId="0" fontId="13" fillId="0" borderId="0" xfId="0" applyFont="1" applyAlignment="1">
      <alignment vertical="center"/>
    </xf>
    <xf numFmtId="0" fontId="4" fillId="2" borderId="1" xfId="0" quotePrefix="1" applyFont="1" applyFill="1" applyBorder="1" applyAlignment="1">
      <alignment horizontal="left" vertical="top" wrapText="1"/>
    </xf>
    <xf numFmtId="0" fontId="2" fillId="3" borderId="1" xfId="0" applyFont="1" applyFill="1" applyBorder="1" applyAlignment="1">
      <alignment vertical="top" wrapText="1"/>
    </xf>
    <xf numFmtId="0" fontId="2" fillId="0" borderId="1" xfId="0" applyFont="1" applyBorder="1" applyAlignment="1">
      <alignment vertical="top" wrapText="1"/>
    </xf>
    <xf numFmtId="0" fontId="5" fillId="3" borderId="1" xfId="0" applyFont="1" applyFill="1" applyBorder="1" applyAlignment="1">
      <alignment horizontal="center" vertical="center" wrapText="1"/>
    </xf>
    <xf numFmtId="0" fontId="5" fillId="0" borderId="1" xfId="0" applyFont="1" applyBorder="1" applyAlignment="1">
      <alignment wrapText="1"/>
    </xf>
    <xf numFmtId="4" fontId="5" fillId="5" borderId="1" xfId="0" applyNumberFormat="1" applyFont="1" applyFill="1" applyBorder="1" applyAlignment="1" applyProtection="1">
      <alignment horizontal="right" vertical="center" wrapText="1" indent="1"/>
      <protection locked="0"/>
    </xf>
    <xf numFmtId="16" fontId="9" fillId="2" borderId="1" xfId="0" quotePrefix="1" applyNumberFormat="1" applyFont="1" applyFill="1" applyBorder="1" applyAlignment="1">
      <alignmen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9" fillId="2" borderId="1" xfId="0" applyFont="1" applyFill="1" applyBorder="1" applyAlignment="1">
      <alignment horizontal="center" vertical="center" wrapText="1"/>
    </xf>
    <xf numFmtId="0" fontId="9"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49" fontId="4" fillId="2" borderId="1" xfId="0" quotePrefix="1" applyNumberFormat="1" applyFont="1" applyFill="1" applyBorder="1" applyAlignment="1">
      <alignment horizontal="left" vertical="top" wrapText="1"/>
    </xf>
    <xf numFmtId="4" fontId="5" fillId="3" borderId="1" xfId="0" applyNumberFormat="1" applyFont="1" applyFill="1" applyBorder="1" applyAlignment="1">
      <alignment horizontal="right" vertical="center" wrapText="1" indent="1"/>
    </xf>
    <xf numFmtId="0" fontId="4" fillId="2" borderId="1" xfId="0" applyFont="1" applyFill="1" applyBorder="1" applyAlignment="1">
      <alignment horizontal="left" vertical="top" wrapText="1"/>
    </xf>
    <xf numFmtId="0" fontId="2"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4" fillId="6" borderId="1" xfId="0" quotePrefix="1" applyFont="1" applyFill="1" applyBorder="1" applyAlignment="1">
      <alignment horizontal="left" vertical="top" wrapText="1"/>
    </xf>
    <xf numFmtId="0" fontId="4" fillId="6"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3" fillId="0" borderId="0" xfId="0" applyFont="1" applyAlignment="1">
      <alignment horizontal="center" vertical="center" wrapText="1"/>
    </xf>
    <xf numFmtId="0" fontId="2" fillId="0" borderId="0" xfId="0" applyFont="1" applyAlignment="1">
      <alignment horizontal="right" vertical="center" indent="1"/>
    </xf>
    <xf numFmtId="4" fontId="4" fillId="2" borderId="1" xfId="0" applyNumberFormat="1" applyFont="1" applyFill="1" applyBorder="1" applyAlignment="1">
      <alignment horizontal="center" vertical="center"/>
    </xf>
    <xf numFmtId="0" fontId="4" fillId="0" borderId="1" xfId="0" applyFont="1" applyBorder="1"/>
    <xf numFmtId="4" fontId="4" fillId="2" borderId="1" xfId="0" applyNumberFormat="1" applyFont="1" applyFill="1" applyBorder="1" applyAlignment="1">
      <alignment horizontal="right" vertical="center" indent="1"/>
    </xf>
    <xf numFmtId="49" fontId="5" fillId="3" borderId="1" xfId="0" quotePrefix="1" applyNumberFormat="1" applyFont="1" applyFill="1" applyBorder="1" applyAlignment="1">
      <alignment vertical="top" wrapText="1"/>
    </xf>
    <xf numFmtId="0" fontId="2" fillId="3" borderId="0" xfId="0" applyFont="1" applyFill="1" applyAlignment="1">
      <alignment horizontal="left" vertical="center"/>
    </xf>
    <xf numFmtId="0" fontId="0" fillId="0" borderId="0" xfId="0" applyAlignment="1">
      <alignment vertical="center"/>
    </xf>
    <xf numFmtId="0" fontId="0" fillId="4" borderId="0" xfId="0" applyFill="1" applyAlignment="1">
      <alignment vertical="center"/>
    </xf>
    <xf numFmtId="0" fontId="17" fillId="4" borderId="0" xfId="0" applyFont="1" applyFill="1" applyAlignment="1">
      <alignment vertical="center"/>
    </xf>
    <xf numFmtId="0" fontId="17" fillId="4" borderId="0" xfId="0" applyFont="1" applyFill="1" applyAlignment="1">
      <alignment vertical="center" wrapText="1"/>
    </xf>
    <xf numFmtId="0" fontId="17" fillId="4" borderId="0" xfId="0" applyFont="1" applyFill="1" applyAlignment="1">
      <alignment horizontal="left" vertical="center" wrapText="1"/>
    </xf>
    <xf numFmtId="0" fontId="9" fillId="2" borderId="1" xfId="0" applyFont="1" applyFill="1" applyBorder="1" applyAlignment="1">
      <alignment horizontal="left" vertical="top" wrapText="1"/>
    </xf>
    <xf numFmtId="4" fontId="5" fillId="0" borderId="0" xfId="0" applyNumberFormat="1" applyFont="1" applyAlignment="1">
      <alignment wrapText="1"/>
    </xf>
    <xf numFmtId="0" fontId="21" fillId="4" borderId="0" xfId="0" applyFont="1" applyFill="1" applyAlignment="1">
      <alignment vertical="center"/>
    </xf>
    <xf numFmtId="0" fontId="22" fillId="0" borderId="0" xfId="0" applyFont="1" applyAlignment="1">
      <alignment vertical="center"/>
    </xf>
    <xf numFmtId="0" fontId="5" fillId="0" borderId="0" xfId="0" applyFont="1" applyAlignment="1">
      <alignment vertical="center"/>
    </xf>
    <xf numFmtId="0" fontId="1"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5" fillId="0" borderId="0" xfId="0" applyFont="1" applyAlignment="1">
      <alignment horizontal="right" vertical="center" indent="1"/>
    </xf>
    <xf numFmtId="0" fontId="9" fillId="6" borderId="0" xfId="0" applyFont="1" applyFill="1" applyAlignment="1">
      <alignment horizontal="left" vertical="top" wrapText="1"/>
    </xf>
    <xf numFmtId="0" fontId="5" fillId="3" borderId="1" xfId="0" applyFont="1" applyFill="1" applyBorder="1" applyAlignment="1">
      <alignment vertical="top" wrapText="1"/>
    </xf>
    <xf numFmtId="0" fontId="6" fillId="3" borderId="0" xfId="0" applyFont="1" applyFill="1" applyAlignment="1">
      <alignment vertical="top" wrapText="1"/>
    </xf>
    <xf numFmtId="4" fontId="13" fillId="0" borderId="0" xfId="0" applyNumberFormat="1" applyFont="1" applyAlignment="1">
      <alignment vertical="center"/>
    </xf>
    <xf numFmtId="49" fontId="5" fillId="8" borderId="1" xfId="0" quotePrefix="1" applyNumberFormat="1" applyFont="1" applyFill="1" applyBorder="1" applyAlignment="1">
      <alignment vertical="top" wrapText="1"/>
    </xf>
    <xf numFmtId="0" fontId="2" fillId="8" borderId="1" xfId="0" applyFont="1" applyFill="1" applyBorder="1" applyAlignment="1">
      <alignment vertical="top" wrapText="1"/>
    </xf>
    <xf numFmtId="0" fontId="5" fillId="8" borderId="1" xfId="0" applyFont="1" applyFill="1" applyBorder="1" applyAlignment="1">
      <alignment horizontal="center" vertical="center" wrapText="1"/>
    </xf>
    <xf numFmtId="0" fontId="5" fillId="8" borderId="1" xfId="0" applyFont="1" applyFill="1" applyBorder="1" applyAlignment="1">
      <alignment wrapText="1"/>
    </xf>
    <xf numFmtId="4" fontId="5" fillId="8" borderId="1" xfId="0" applyNumberFormat="1" applyFont="1" applyFill="1" applyBorder="1" applyAlignment="1" applyProtection="1">
      <alignment horizontal="right" vertical="center" wrapText="1" indent="1"/>
      <protection locked="0"/>
    </xf>
    <xf numFmtId="4" fontId="5" fillId="8" borderId="1" xfId="0" applyNumberFormat="1" applyFont="1" applyFill="1" applyBorder="1" applyAlignment="1">
      <alignment horizontal="right" vertical="center" wrapText="1" indent="1"/>
    </xf>
    <xf numFmtId="0" fontId="2" fillId="8" borderId="0" xfId="0" applyFont="1" applyFill="1" applyAlignment="1">
      <alignment vertical="top"/>
    </xf>
    <xf numFmtId="4" fontId="2" fillId="3" borderId="1" xfId="0" applyNumberFormat="1" applyFont="1" applyFill="1" applyBorder="1" applyAlignment="1">
      <alignment horizontal="right" vertical="top" wrapText="1" indent="1"/>
    </xf>
    <xf numFmtId="4" fontId="4" fillId="6" borderId="1" xfId="0" applyNumberFormat="1" applyFont="1" applyFill="1" applyBorder="1" applyAlignment="1">
      <alignment horizontal="right" vertical="top" wrapText="1" indent="1"/>
    </xf>
    <xf numFmtId="10" fontId="2" fillId="7" borderId="4" xfId="0" applyNumberFormat="1" applyFont="1" applyFill="1" applyBorder="1" applyAlignment="1" applyProtection="1">
      <alignment horizontal="right" vertical="top" wrapText="1" indent="1"/>
      <protection locked="0"/>
    </xf>
    <xf numFmtId="10" fontId="2" fillId="7" borderId="1" xfId="0" applyNumberFormat="1" applyFont="1" applyFill="1" applyBorder="1" applyAlignment="1" applyProtection="1">
      <alignment horizontal="right" vertical="top" wrapText="1" indent="1"/>
      <protection locked="0"/>
    </xf>
    <xf numFmtId="10" fontId="2" fillId="7" borderId="5" xfId="0" applyNumberFormat="1" applyFont="1" applyFill="1" applyBorder="1" applyAlignment="1" applyProtection="1">
      <alignment horizontal="right" vertical="top" wrapText="1" indent="1"/>
      <protection locked="0"/>
    </xf>
    <xf numFmtId="4" fontId="2" fillId="0" borderId="1" xfId="0" applyNumberFormat="1" applyFont="1" applyBorder="1" applyAlignment="1">
      <alignment horizontal="right" vertical="center" indent="1"/>
    </xf>
    <xf numFmtId="4" fontId="0" fillId="0" borderId="1" xfId="0" applyNumberFormat="1" applyBorder="1" applyAlignment="1">
      <alignment horizontal="right" vertical="center" indent="1"/>
    </xf>
    <xf numFmtId="4" fontId="4" fillId="6" borderId="0" xfId="0" applyNumberFormat="1" applyFont="1" applyFill="1" applyAlignment="1">
      <alignment horizontal="right" vertical="top" wrapText="1" indent="1"/>
    </xf>
    <xf numFmtId="0" fontId="0" fillId="0" borderId="0" xfId="0" applyAlignment="1">
      <alignment horizontal="right" vertical="top" wrapText="1" indent="1"/>
    </xf>
    <xf numFmtId="0" fontId="17" fillId="4" borderId="0" xfId="0" applyFont="1" applyFill="1" applyAlignment="1">
      <alignment vertical="center" wrapText="1"/>
    </xf>
    <xf numFmtId="0" fontId="18" fillId="4" borderId="0" xfId="0" applyFont="1" applyFill="1" applyAlignment="1">
      <alignment vertical="center" wrapText="1"/>
    </xf>
    <xf numFmtId="0" fontId="19" fillId="4" borderId="0" xfId="0" applyFont="1" applyFill="1" applyAlignment="1">
      <alignment vertical="center" wrapText="1"/>
    </xf>
    <xf numFmtId="9" fontId="2" fillId="3" borderId="0" xfId="0" applyNumberFormat="1" applyFont="1" applyFill="1" applyAlignment="1">
      <alignment horizontal="right" vertical="top" wrapText="1"/>
    </xf>
    <xf numFmtId="0" fontId="2" fillId="3" borderId="0" xfId="0" applyFont="1" applyFill="1" applyAlignment="1">
      <alignment vertical="top" wrapText="1"/>
    </xf>
    <xf numFmtId="0" fontId="6" fillId="3" borderId="0" xfId="0" applyFont="1" applyFill="1" applyAlignment="1">
      <alignment vertical="top" wrapText="1"/>
    </xf>
    <xf numFmtId="0" fontId="4" fillId="2" borderId="0" xfId="0" applyFont="1" applyFill="1" applyAlignment="1">
      <alignment horizontal="left" vertical="top" wrapText="1"/>
    </xf>
    <xf numFmtId="0" fontId="14" fillId="2" borderId="0" xfId="0" applyFont="1" applyFill="1" applyAlignment="1">
      <alignment horizontal="left" vertical="top" wrapText="1"/>
    </xf>
    <xf numFmtId="0" fontId="6" fillId="3" borderId="6" xfId="0" applyFont="1" applyFill="1" applyBorder="1" applyAlignment="1">
      <alignment horizontal="left" vertical="top" wrapText="1"/>
    </xf>
    <xf numFmtId="49" fontId="16" fillId="7" borderId="7" xfId="0" quotePrefix="1" applyNumberFormat="1" applyFont="1" applyFill="1" applyBorder="1" applyAlignment="1" applyProtection="1">
      <alignment horizontal="left" vertical="top" wrapText="1"/>
      <protection locked="0"/>
    </xf>
    <xf numFmtId="49" fontId="16" fillId="7" borderId="8" xfId="0" applyNumberFormat="1" applyFont="1" applyFill="1" applyBorder="1" applyAlignment="1" applyProtection="1">
      <alignment horizontal="left" vertical="top" wrapText="1"/>
      <protection locked="0"/>
    </xf>
    <xf numFmtId="49" fontId="16" fillId="7" borderId="9" xfId="0" applyNumberFormat="1" applyFont="1" applyFill="1" applyBorder="1" applyAlignment="1" applyProtection="1">
      <alignment horizontal="left" vertical="top" wrapText="1"/>
      <protection locked="0"/>
    </xf>
    <xf numFmtId="0" fontId="1" fillId="2" borderId="0" xfId="0" applyFont="1" applyFill="1" applyAlignment="1">
      <alignment vertical="center" wrapText="1"/>
    </xf>
    <xf numFmtId="0" fontId="3" fillId="0" borderId="0" xfId="0" applyFont="1" applyAlignment="1">
      <alignment wrapText="1"/>
    </xf>
    <xf numFmtId="49" fontId="7" fillId="3" borderId="0" xfId="0" applyNumberFormat="1" applyFont="1" applyFill="1" applyAlignment="1">
      <alignment vertical="center" wrapText="1"/>
    </xf>
    <xf numFmtId="0" fontId="7" fillId="3" borderId="0" xfId="0" applyFont="1" applyFill="1" applyAlignment="1">
      <alignment vertical="center" wrapText="1"/>
    </xf>
    <xf numFmtId="0" fontId="7" fillId="3" borderId="0" xfId="0" applyFont="1" applyFill="1" applyAlignment="1">
      <alignment wrapText="1"/>
    </xf>
    <xf numFmtId="0" fontId="4" fillId="3" borderId="0" xfId="0" quotePrefix="1" applyFont="1" applyFill="1" applyAlignment="1">
      <alignment horizontal="left" vertical="top" wrapText="1"/>
    </xf>
    <xf numFmtId="0" fontId="2" fillId="3" borderId="0" xfId="0" applyFont="1" applyFill="1" applyAlignment="1">
      <alignment horizontal="left" vertical="top"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4" fontId="11" fillId="2" borderId="0" xfId="0" applyNumberFormat="1" applyFont="1" applyFill="1" applyAlignment="1">
      <alignment horizontal="right" vertical="top" wrapText="1"/>
    </xf>
    <xf numFmtId="0" fontId="3" fillId="0" borderId="0" xfId="0" applyFont="1" applyAlignment="1">
      <alignment vertical="top" wrapText="1"/>
    </xf>
  </cellXfs>
  <cellStyles count="3">
    <cellStyle name="Standard" xfId="0" builtinId="0"/>
    <cellStyle name="Standard 2" xfId="2" xr:uid="{1B720F3E-411A-4886-86A8-35D72CB0A293}"/>
    <cellStyle name="Standard 3" xfId="1" xr:uid="{00000000-0005-0000-0000-000001000000}"/>
  </cellStyles>
  <dxfs count="0"/>
  <tableStyles count="0" defaultTableStyle="TableStyleMedium2" defaultPivotStyle="PivotStyleLight16"/>
  <colors>
    <mruColors>
      <color rgb="FFFFCCCC"/>
      <color rgb="FFEFF6FB"/>
      <color rgb="FFE6F0F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
  <sheetViews>
    <sheetView showGridLines="0" tabSelected="1" topLeftCell="A73" zoomScale="75" zoomScaleNormal="75" workbookViewId="0">
      <selection activeCell="D86" sqref="D86"/>
    </sheetView>
  </sheetViews>
  <sheetFormatPr baseColWidth="10" defaultColWidth="11.453125" defaultRowHeight="14" x14ac:dyDescent="0.35"/>
  <cols>
    <col min="1" max="1" width="9.54296875" style="3" customWidth="1"/>
    <col min="2" max="2" width="138.81640625" style="3" customWidth="1"/>
    <col min="3" max="3" width="0.81640625" style="3" customWidth="1"/>
    <col min="4" max="4" width="8.7265625" style="3" customWidth="1"/>
    <col min="5" max="5" width="0.81640625" style="3" customWidth="1"/>
    <col min="6" max="6" width="6.1796875" style="55" customWidth="1"/>
    <col min="7" max="7" width="0.81640625" style="3" customWidth="1"/>
    <col min="8" max="8" width="12.7265625" style="3" customWidth="1"/>
    <col min="9" max="9" width="0.81640625" style="3" customWidth="1"/>
    <col min="10" max="10" width="12.7265625" style="3" customWidth="1"/>
    <col min="11" max="16384" width="11.453125" style="3"/>
  </cols>
  <sheetData>
    <row r="1" spans="1:13" s="47" customFormat="1" ht="18.75" customHeight="1" x14ac:dyDescent="0.35">
      <c r="A1" s="49" t="s">
        <v>44</v>
      </c>
      <c r="B1" s="50"/>
      <c r="C1" s="51"/>
      <c r="D1" s="51"/>
      <c r="E1" s="48"/>
      <c r="F1" s="54"/>
      <c r="G1" s="48"/>
      <c r="H1" s="48"/>
      <c r="I1" s="48"/>
      <c r="J1" s="48"/>
    </row>
    <row r="2" spans="1:13" s="47" customFormat="1" ht="13.5" customHeight="1" x14ac:dyDescent="0.35">
      <c r="A2" s="81" t="s">
        <v>56</v>
      </c>
      <c r="B2" s="82"/>
      <c r="C2" s="82"/>
      <c r="D2" s="82"/>
      <c r="E2" s="48"/>
      <c r="F2" s="54"/>
      <c r="G2" s="48"/>
      <c r="H2" s="48"/>
      <c r="I2" s="48"/>
      <c r="J2" s="48"/>
    </row>
    <row r="3" spans="1:13" s="47" customFormat="1" ht="15" customHeight="1" x14ac:dyDescent="0.35">
      <c r="A3" s="83" t="s">
        <v>57</v>
      </c>
      <c r="B3" s="82"/>
      <c r="C3" s="82"/>
      <c r="D3" s="82"/>
      <c r="E3" s="48"/>
      <c r="F3" s="54"/>
      <c r="G3" s="48"/>
      <c r="H3" s="48"/>
      <c r="I3" s="48"/>
      <c r="J3" s="48"/>
    </row>
    <row r="4" spans="1:13" ht="6" customHeight="1" x14ac:dyDescent="0.35"/>
    <row r="5" spans="1:13" s="2" customFormat="1" ht="15" customHeight="1" x14ac:dyDescent="0.3">
      <c r="A5" s="93" t="s">
        <v>16</v>
      </c>
      <c r="B5" s="94"/>
      <c r="C5" s="94"/>
      <c r="D5" s="94"/>
      <c r="E5" s="94"/>
      <c r="F5" s="94"/>
      <c r="G5" s="94"/>
      <c r="H5" s="94"/>
      <c r="I5" s="94"/>
      <c r="J5" s="94"/>
      <c r="M5" s="3"/>
    </row>
    <row r="7" spans="1:13" s="1" customFormat="1" ht="15" customHeight="1" x14ac:dyDescent="0.3">
      <c r="A7" s="46" t="s">
        <v>21</v>
      </c>
      <c r="B7" s="5"/>
      <c r="C7" s="5"/>
      <c r="D7" s="95" t="s">
        <v>0</v>
      </c>
      <c r="E7" s="96"/>
      <c r="F7" s="96"/>
      <c r="G7" s="96"/>
      <c r="H7" s="97"/>
      <c r="I7" s="97"/>
      <c r="J7" s="97"/>
    </row>
    <row r="8" spans="1:13" s="1" customFormat="1" ht="15" customHeight="1" x14ac:dyDescent="0.35">
      <c r="F8" s="56"/>
    </row>
    <row r="9" spans="1:13" s="1" customFormat="1" ht="12.5" x14ac:dyDescent="0.35">
      <c r="A9" s="98" t="s">
        <v>16</v>
      </c>
      <c r="B9" s="99"/>
      <c r="C9" s="99"/>
      <c r="D9" s="99"/>
      <c r="E9" s="99"/>
      <c r="F9" s="99"/>
      <c r="G9" s="99"/>
      <c r="H9" s="99"/>
      <c r="I9" s="99"/>
      <c r="J9" s="99"/>
    </row>
    <row r="10" spans="1:13" s="1" customFormat="1" ht="6" customHeight="1" x14ac:dyDescent="0.35">
      <c r="F10" s="56"/>
    </row>
    <row r="11" spans="1:13" s="1" customFormat="1" ht="34.5" customHeight="1" x14ac:dyDescent="0.35">
      <c r="A11" s="86" t="s">
        <v>22</v>
      </c>
      <c r="B11" s="86"/>
      <c r="C11" s="86"/>
      <c r="D11" s="86"/>
      <c r="E11" s="86"/>
      <c r="F11" s="86"/>
      <c r="G11" s="86"/>
      <c r="H11" s="86"/>
      <c r="I11" s="86"/>
      <c r="J11" s="86"/>
    </row>
    <row r="12" spans="1:13" s="1" customFormat="1" ht="50.5" customHeight="1" x14ac:dyDescent="0.35">
      <c r="A12" s="86" t="s">
        <v>27</v>
      </c>
      <c r="B12" s="86"/>
      <c r="C12" s="86"/>
      <c r="D12" s="86"/>
      <c r="E12" s="86"/>
      <c r="F12" s="86"/>
      <c r="G12" s="86"/>
      <c r="H12" s="86"/>
      <c r="I12" s="86"/>
      <c r="J12" s="86"/>
    </row>
    <row r="13" spans="1:13" s="1" customFormat="1" ht="15" customHeight="1" x14ac:dyDescent="0.35">
      <c r="A13" s="86" t="s">
        <v>23</v>
      </c>
      <c r="B13" s="86"/>
      <c r="C13" s="86"/>
      <c r="D13" s="86"/>
      <c r="E13" s="86"/>
      <c r="F13" s="86"/>
      <c r="G13" s="86"/>
      <c r="H13" s="86"/>
      <c r="I13" s="86"/>
      <c r="J13" s="86"/>
    </row>
    <row r="14" spans="1:13" s="1" customFormat="1" ht="15" customHeight="1" x14ac:dyDescent="0.35">
      <c r="A14" s="86" t="s">
        <v>41</v>
      </c>
      <c r="B14" s="86"/>
      <c r="C14" s="63"/>
      <c r="D14" s="63"/>
      <c r="E14" s="63"/>
      <c r="F14" s="63"/>
      <c r="G14" s="63"/>
      <c r="H14" s="63"/>
      <c r="I14" s="63"/>
      <c r="J14" s="63"/>
    </row>
    <row r="15" spans="1:13" s="1" customFormat="1" ht="32.15" customHeight="1" x14ac:dyDescent="0.35">
      <c r="A15" s="86" t="s">
        <v>42</v>
      </c>
      <c r="B15" s="86"/>
      <c r="C15" s="63"/>
      <c r="D15" s="63"/>
      <c r="E15" s="63"/>
      <c r="F15" s="63"/>
      <c r="G15" s="63"/>
      <c r="H15" s="63"/>
      <c r="I15" s="63"/>
      <c r="J15" s="63"/>
    </row>
    <row r="16" spans="1:13" s="1" customFormat="1" ht="15" customHeight="1" x14ac:dyDescent="0.35">
      <c r="A16" s="86" t="s">
        <v>43</v>
      </c>
      <c r="B16" s="86"/>
      <c r="C16" s="63"/>
      <c r="D16" s="63"/>
      <c r="E16" s="63"/>
      <c r="F16" s="63"/>
      <c r="G16" s="63"/>
      <c r="H16" s="63"/>
      <c r="I16" s="63"/>
      <c r="J16" s="63"/>
    </row>
    <row r="17" spans="1:12" s="1" customFormat="1" ht="8.15" customHeight="1" x14ac:dyDescent="0.25">
      <c r="A17" s="6"/>
      <c r="B17" s="7"/>
      <c r="C17" s="7"/>
      <c r="D17" s="7"/>
      <c r="E17" s="7"/>
      <c r="F17" s="7"/>
      <c r="G17" s="7"/>
      <c r="H17" s="7"/>
      <c r="I17" s="7"/>
      <c r="J17" s="7"/>
    </row>
    <row r="18" spans="1:12" s="1" customFormat="1" ht="15" customHeight="1" x14ac:dyDescent="0.25">
      <c r="A18" s="100" t="s">
        <v>12</v>
      </c>
      <c r="B18" s="100" t="s">
        <v>13</v>
      </c>
      <c r="C18" s="30"/>
      <c r="D18" s="102" t="s">
        <v>14</v>
      </c>
      <c r="E18" s="30"/>
      <c r="F18" s="102" t="s">
        <v>15</v>
      </c>
      <c r="G18" s="30"/>
      <c r="H18" s="105" t="s">
        <v>3</v>
      </c>
      <c r="I18" s="30"/>
      <c r="J18" s="105" t="s">
        <v>4</v>
      </c>
    </row>
    <row r="19" spans="1:12" s="1" customFormat="1" ht="15" customHeight="1" x14ac:dyDescent="0.25">
      <c r="A19" s="101"/>
      <c r="B19" s="101"/>
      <c r="C19" s="31"/>
      <c r="D19" s="103"/>
      <c r="E19" s="31"/>
      <c r="F19" s="104"/>
      <c r="G19" s="31"/>
      <c r="H19" s="104"/>
      <c r="I19" s="31"/>
      <c r="J19" s="104"/>
    </row>
    <row r="20" spans="1:12" s="1" customFormat="1" ht="8.15" customHeight="1" x14ac:dyDescent="0.25">
      <c r="A20" s="6"/>
      <c r="B20" s="7"/>
      <c r="C20" s="7"/>
      <c r="D20" s="7"/>
      <c r="E20" s="7"/>
      <c r="F20" s="7"/>
      <c r="G20" s="7"/>
      <c r="H20" s="7"/>
      <c r="I20" s="7"/>
      <c r="J20" s="7"/>
    </row>
    <row r="21" spans="1:12" s="1" customFormat="1" ht="15" customHeight="1" x14ac:dyDescent="0.35">
      <c r="A21" s="19" t="s">
        <v>1</v>
      </c>
      <c r="B21" s="52" t="s">
        <v>58</v>
      </c>
      <c r="C21" s="39"/>
      <c r="D21" s="39"/>
      <c r="E21" s="39"/>
      <c r="F21" s="57"/>
      <c r="G21" s="39"/>
      <c r="H21" s="39"/>
      <c r="I21" s="39"/>
      <c r="J21" s="39"/>
    </row>
    <row r="22" spans="1:12" s="1" customFormat="1" ht="25" x14ac:dyDescent="0.25">
      <c r="A22" s="45" t="s">
        <v>24</v>
      </c>
      <c r="B22" s="62" t="s">
        <v>61</v>
      </c>
      <c r="C22" s="21"/>
      <c r="D22" s="22">
        <v>2</v>
      </c>
      <c r="E22" s="23"/>
      <c r="F22" s="22" t="s">
        <v>40</v>
      </c>
      <c r="G22" s="23"/>
      <c r="H22" s="24"/>
      <c r="I22" s="23"/>
      <c r="J22" s="33">
        <f>D22*H22</f>
        <v>0</v>
      </c>
    </row>
    <row r="23" spans="1:12" s="1" customFormat="1" ht="12.5" x14ac:dyDescent="0.25">
      <c r="A23" s="45" t="s">
        <v>25</v>
      </c>
      <c r="B23" s="62" t="s">
        <v>59</v>
      </c>
      <c r="C23" s="21"/>
      <c r="D23" s="22">
        <v>10</v>
      </c>
      <c r="E23" s="23"/>
      <c r="F23" s="22" t="s">
        <v>39</v>
      </c>
      <c r="G23" s="23"/>
      <c r="H23" s="24"/>
      <c r="I23" s="23"/>
      <c r="J23" s="33">
        <f>D23*H23</f>
        <v>0</v>
      </c>
    </row>
    <row r="24" spans="1:12" s="1" customFormat="1" ht="12.5" x14ac:dyDescent="0.25">
      <c r="A24" s="45" t="s">
        <v>60</v>
      </c>
      <c r="B24" s="62" t="s">
        <v>62</v>
      </c>
      <c r="C24" s="21"/>
      <c r="D24" s="22">
        <v>1</v>
      </c>
      <c r="E24" s="23"/>
      <c r="F24" s="22" t="s">
        <v>40</v>
      </c>
      <c r="G24" s="23"/>
      <c r="H24" s="24"/>
      <c r="I24" s="23"/>
      <c r="J24" s="33">
        <f>D24*H24</f>
        <v>0</v>
      </c>
    </row>
    <row r="25" spans="1:12" s="1" customFormat="1" ht="12.5" x14ac:dyDescent="0.25">
      <c r="A25" s="45" t="s">
        <v>63</v>
      </c>
      <c r="B25" s="62" t="s">
        <v>64</v>
      </c>
      <c r="C25" s="21"/>
      <c r="D25" s="22">
        <v>1</v>
      </c>
      <c r="E25" s="23"/>
      <c r="F25" s="22" t="s">
        <v>40</v>
      </c>
      <c r="G25" s="23"/>
      <c r="H25" s="24"/>
      <c r="I25" s="23"/>
      <c r="J25" s="33">
        <f>D25*H25</f>
        <v>0</v>
      </c>
    </row>
    <row r="26" spans="1:12" s="9" customFormat="1" ht="32.15" customHeight="1" x14ac:dyDescent="0.3">
      <c r="A26" s="25"/>
      <c r="B26" s="26" t="s">
        <v>31</v>
      </c>
      <c r="C26" s="27"/>
      <c r="D26" s="28"/>
      <c r="E26" s="29"/>
      <c r="F26" s="28"/>
      <c r="G26" s="29"/>
      <c r="H26" s="42"/>
      <c r="I26" s="43"/>
      <c r="J26" s="44">
        <f>SUM(J22:J25)</f>
        <v>0</v>
      </c>
    </row>
    <row r="27" spans="1:12" s="1" customFormat="1" ht="8.15" customHeight="1" x14ac:dyDescent="0.25">
      <c r="A27" s="6"/>
      <c r="B27" s="7"/>
      <c r="C27" s="7"/>
      <c r="D27" s="7"/>
      <c r="E27" s="7"/>
      <c r="F27" s="7"/>
      <c r="G27" s="7"/>
      <c r="H27" s="7"/>
      <c r="I27" s="7"/>
      <c r="J27" s="53"/>
    </row>
    <row r="28" spans="1:12" s="1" customFormat="1" ht="15" customHeight="1" x14ac:dyDescent="0.35">
      <c r="A28" s="19" t="s">
        <v>2</v>
      </c>
      <c r="B28" s="52" t="s">
        <v>65</v>
      </c>
      <c r="C28" s="39"/>
      <c r="D28" s="39"/>
      <c r="E28" s="39"/>
      <c r="F28" s="57"/>
      <c r="G28" s="39"/>
      <c r="H28" s="39"/>
      <c r="I28" s="39"/>
      <c r="J28" s="39"/>
    </row>
    <row r="29" spans="1:12" s="4" customFormat="1" ht="12.5" x14ac:dyDescent="0.25">
      <c r="A29" s="45" t="s">
        <v>26</v>
      </c>
      <c r="B29" s="62" t="s">
        <v>66</v>
      </c>
      <c r="C29" s="21"/>
      <c r="D29" s="22">
        <v>1</v>
      </c>
      <c r="E29" s="23"/>
      <c r="F29" s="22" t="s">
        <v>40</v>
      </c>
      <c r="G29" s="23"/>
      <c r="H29" s="24"/>
      <c r="I29" s="23"/>
      <c r="J29" s="33">
        <f>D29*H29</f>
        <v>0</v>
      </c>
      <c r="L29" s="4">
        <f>36*3</f>
        <v>108</v>
      </c>
    </row>
    <row r="30" spans="1:12" s="4" customFormat="1" ht="12.5" x14ac:dyDescent="0.25">
      <c r="A30" s="45" t="s">
        <v>46</v>
      </c>
      <c r="B30" s="62" t="s">
        <v>67</v>
      </c>
      <c r="C30" s="21"/>
      <c r="D30" s="22">
        <v>1</v>
      </c>
      <c r="E30" s="23"/>
      <c r="F30" s="22" t="s">
        <v>40</v>
      </c>
      <c r="G30" s="23"/>
      <c r="H30" s="24"/>
      <c r="I30" s="23"/>
      <c r="J30" s="33">
        <f>D30*H30</f>
        <v>0</v>
      </c>
    </row>
    <row r="31" spans="1:12" s="4" customFormat="1" ht="12.5" x14ac:dyDescent="0.25">
      <c r="A31" s="45" t="s">
        <v>47</v>
      </c>
      <c r="B31" s="62" t="s">
        <v>80</v>
      </c>
      <c r="C31" s="21"/>
      <c r="D31" s="22">
        <v>1</v>
      </c>
      <c r="E31" s="23"/>
      <c r="F31" s="22" t="s">
        <v>40</v>
      </c>
      <c r="G31" s="23"/>
      <c r="H31" s="24"/>
      <c r="I31" s="23"/>
      <c r="J31" s="33">
        <f>D31*H31</f>
        <v>0</v>
      </c>
    </row>
    <row r="32" spans="1:12" s="9" customFormat="1" ht="32.15" customHeight="1" x14ac:dyDescent="0.3">
      <c r="A32" s="25"/>
      <c r="B32" s="26" t="s">
        <v>33</v>
      </c>
      <c r="C32" s="27"/>
      <c r="D32" s="28"/>
      <c r="E32" s="29"/>
      <c r="F32" s="28"/>
      <c r="G32" s="29"/>
      <c r="H32" s="42"/>
      <c r="I32" s="43"/>
      <c r="J32" s="44">
        <f>SUM(J29:J31)</f>
        <v>0</v>
      </c>
    </row>
    <row r="33" spans="1:10" s="1" customFormat="1" x14ac:dyDescent="0.25">
      <c r="A33" s="6"/>
      <c r="B33" s="7"/>
      <c r="C33" s="7"/>
      <c r="D33" s="7"/>
      <c r="E33" s="7"/>
      <c r="F33" s="7"/>
      <c r="G33" s="7"/>
      <c r="H33" s="8"/>
      <c r="I33" s="7"/>
      <c r="J33" s="40"/>
    </row>
    <row r="34" spans="1:10" s="1" customFormat="1" ht="15" customHeight="1" x14ac:dyDescent="0.3">
      <c r="A34" s="25" t="s">
        <v>20</v>
      </c>
      <c r="B34" s="26" t="s">
        <v>68</v>
      </c>
      <c r="C34" s="27"/>
      <c r="D34" s="28"/>
      <c r="E34" s="29"/>
      <c r="F34" s="28"/>
      <c r="G34" s="29"/>
      <c r="H34" s="42"/>
      <c r="I34" s="43"/>
      <c r="J34" s="44"/>
    </row>
    <row r="35" spans="1:10" s="4" customFormat="1" ht="32.5" customHeight="1" x14ac:dyDescent="0.25">
      <c r="A35" s="45" t="s">
        <v>45</v>
      </c>
      <c r="B35" s="62" t="s">
        <v>72</v>
      </c>
      <c r="C35" s="21"/>
      <c r="D35" s="22">
        <f>5*26</f>
        <v>130</v>
      </c>
      <c r="E35" s="23"/>
      <c r="F35" s="22" t="s">
        <v>39</v>
      </c>
      <c r="G35" s="23"/>
      <c r="H35" s="24"/>
      <c r="I35" s="23"/>
      <c r="J35" s="33">
        <f>D35*H35</f>
        <v>0</v>
      </c>
    </row>
    <row r="36" spans="1:10" s="4" customFormat="1" ht="32.5" customHeight="1" x14ac:dyDescent="0.25">
      <c r="A36" s="45" t="s">
        <v>69</v>
      </c>
      <c r="B36" s="62" t="s">
        <v>71</v>
      </c>
      <c r="C36" s="21"/>
      <c r="D36" s="22">
        <v>6</v>
      </c>
      <c r="E36" s="23"/>
      <c r="F36" s="22" t="s">
        <v>39</v>
      </c>
      <c r="G36" s="23"/>
      <c r="H36" s="24"/>
      <c r="I36" s="23"/>
      <c r="J36" s="33">
        <f>D36*H36</f>
        <v>0</v>
      </c>
    </row>
    <row r="37" spans="1:10" s="4" customFormat="1" ht="32.5" customHeight="1" x14ac:dyDescent="0.25">
      <c r="A37" s="45" t="s">
        <v>69</v>
      </c>
      <c r="B37" s="62" t="s">
        <v>88</v>
      </c>
      <c r="C37" s="21"/>
      <c r="D37" s="22">
        <v>1</v>
      </c>
      <c r="E37" s="23"/>
      <c r="F37" s="22" t="s">
        <v>70</v>
      </c>
      <c r="G37" s="23"/>
      <c r="H37" s="24"/>
      <c r="I37" s="23"/>
      <c r="J37" s="33">
        <f>D37*H37</f>
        <v>0</v>
      </c>
    </row>
    <row r="38" spans="1:10" s="4" customFormat="1" ht="32.5" customHeight="1" x14ac:dyDescent="0.25">
      <c r="A38" s="45" t="s">
        <v>73</v>
      </c>
      <c r="B38" s="62" t="s">
        <v>74</v>
      </c>
      <c r="C38" s="21"/>
      <c r="D38" s="22">
        <v>1</v>
      </c>
      <c r="E38" s="23"/>
      <c r="F38" s="22" t="s">
        <v>70</v>
      </c>
      <c r="G38" s="23"/>
      <c r="H38" s="24"/>
      <c r="I38" s="23"/>
      <c r="J38" s="33">
        <f>D38*H38</f>
        <v>0</v>
      </c>
    </row>
    <row r="39" spans="1:10" s="1" customFormat="1" ht="26" x14ac:dyDescent="0.3">
      <c r="A39" s="25"/>
      <c r="B39" s="26" t="s">
        <v>32</v>
      </c>
      <c r="C39" s="27"/>
      <c r="D39" s="28"/>
      <c r="E39" s="29"/>
      <c r="F39" s="28"/>
      <c r="G39" s="29"/>
      <c r="H39" s="42"/>
      <c r="I39" s="43"/>
      <c r="J39" s="44">
        <f>SUM(J35:J38)</f>
        <v>0</v>
      </c>
    </row>
    <row r="40" spans="1:10" s="1" customFormat="1" x14ac:dyDescent="0.25">
      <c r="A40" s="6"/>
      <c r="B40" s="7"/>
      <c r="C40" s="7"/>
      <c r="D40" s="7"/>
      <c r="E40" s="7"/>
      <c r="F40" s="7"/>
      <c r="G40" s="7"/>
      <c r="H40" s="8"/>
      <c r="I40" s="7"/>
      <c r="J40" s="40"/>
    </row>
    <row r="41" spans="1:10" s="4" customFormat="1" x14ac:dyDescent="0.35">
      <c r="A41" s="32" t="s">
        <v>48</v>
      </c>
      <c r="B41" s="52" t="s">
        <v>75</v>
      </c>
      <c r="C41" s="39"/>
      <c r="D41" s="39"/>
      <c r="E41" s="39"/>
      <c r="F41" s="57"/>
      <c r="G41" s="39"/>
      <c r="H41" s="39"/>
      <c r="I41" s="39"/>
      <c r="J41" s="39"/>
    </row>
    <row r="42" spans="1:10" s="71" customFormat="1" ht="28" customHeight="1" x14ac:dyDescent="0.25">
      <c r="A42" s="45" t="s">
        <v>49</v>
      </c>
      <c r="B42" s="62" t="s">
        <v>76</v>
      </c>
      <c r="C42" s="21"/>
      <c r="D42" s="22">
        <v>26</v>
      </c>
      <c r="E42" s="23"/>
      <c r="F42" s="22" t="s">
        <v>70</v>
      </c>
      <c r="G42" s="23"/>
      <c r="H42" s="24"/>
      <c r="I42" s="23"/>
      <c r="J42" s="33">
        <f t="shared" ref="J42:J44" si="0">D42*H42</f>
        <v>0</v>
      </c>
    </row>
    <row r="43" spans="1:10" s="71" customFormat="1" ht="28.5" customHeight="1" x14ac:dyDescent="0.25">
      <c r="A43" s="45" t="s">
        <v>50</v>
      </c>
      <c r="B43" s="62" t="s">
        <v>77</v>
      </c>
      <c r="C43" s="21"/>
      <c r="D43" s="22">
        <v>1</v>
      </c>
      <c r="E43" s="23"/>
      <c r="F43" s="22" t="s">
        <v>40</v>
      </c>
      <c r="G43" s="23"/>
      <c r="H43" s="24"/>
      <c r="I43" s="23"/>
      <c r="J43" s="33">
        <f t="shared" si="0"/>
        <v>0</v>
      </c>
    </row>
    <row r="44" spans="1:10" s="71" customFormat="1" ht="28.5" customHeight="1" x14ac:dyDescent="0.25">
      <c r="A44" s="45" t="s">
        <v>51</v>
      </c>
      <c r="B44" s="62" t="s">
        <v>81</v>
      </c>
      <c r="C44" s="21"/>
      <c r="D44" s="22">
        <f>5*26</f>
        <v>130</v>
      </c>
      <c r="E44" s="23"/>
      <c r="F44" s="22" t="s">
        <v>39</v>
      </c>
      <c r="G44" s="23"/>
      <c r="H44" s="24"/>
      <c r="I44" s="23"/>
      <c r="J44" s="33">
        <f t="shared" si="0"/>
        <v>0</v>
      </c>
    </row>
    <row r="45" spans="1:10" s="71" customFormat="1" ht="28.5" customHeight="1" x14ac:dyDescent="0.25">
      <c r="A45" s="45" t="s">
        <v>52</v>
      </c>
      <c r="B45" s="62" t="s">
        <v>78</v>
      </c>
      <c r="C45" s="21"/>
      <c r="D45" s="22">
        <v>1</v>
      </c>
      <c r="E45" s="23"/>
      <c r="F45" s="22" t="s">
        <v>39</v>
      </c>
      <c r="G45" s="23"/>
      <c r="H45" s="24"/>
      <c r="I45" s="23"/>
      <c r="J45" s="33">
        <f t="shared" ref="J45" si="1">D45*H45</f>
        <v>0</v>
      </c>
    </row>
    <row r="46" spans="1:10" s="71" customFormat="1" ht="28.5" customHeight="1" x14ac:dyDescent="0.25">
      <c r="A46" s="45" t="s">
        <v>53</v>
      </c>
      <c r="B46" s="62" t="s">
        <v>79</v>
      </c>
      <c r="C46" s="21"/>
      <c r="D46" s="22">
        <v>1</v>
      </c>
      <c r="E46" s="23"/>
      <c r="F46" s="22" t="s">
        <v>40</v>
      </c>
      <c r="G46" s="23"/>
      <c r="H46" s="24"/>
      <c r="I46" s="23"/>
      <c r="J46" s="33">
        <f t="shared" ref="J46" si="2">D46*H46</f>
        <v>0</v>
      </c>
    </row>
    <row r="47" spans="1:10" s="71" customFormat="1" ht="12.5" x14ac:dyDescent="0.25">
      <c r="A47" s="65"/>
      <c r="B47" s="66"/>
      <c r="C47" s="66"/>
      <c r="D47" s="67"/>
      <c r="E47" s="68"/>
      <c r="F47" s="67"/>
      <c r="G47" s="68"/>
      <c r="H47" s="69"/>
      <c r="I47" s="68"/>
      <c r="J47" s="70"/>
    </row>
    <row r="48" spans="1:10" s="4" customFormat="1" ht="32.15" customHeight="1" x14ac:dyDescent="0.3">
      <c r="A48" s="25"/>
      <c r="B48" s="26" t="s">
        <v>54</v>
      </c>
      <c r="C48" s="27"/>
      <c r="D48" s="28"/>
      <c r="E48" s="29"/>
      <c r="F48" s="28"/>
      <c r="G48" s="29"/>
      <c r="H48" s="42"/>
      <c r="I48" s="43"/>
      <c r="J48" s="44">
        <f>SUM(J42:J47)</f>
        <v>0</v>
      </c>
    </row>
    <row r="50" spans="1:11" s="1" customFormat="1" x14ac:dyDescent="0.25">
      <c r="A50" s="6"/>
      <c r="B50" s="7"/>
      <c r="C50" s="7"/>
      <c r="D50" s="7"/>
      <c r="E50" s="7"/>
      <c r="F50" s="7"/>
      <c r="G50" s="7"/>
      <c r="H50" s="8"/>
      <c r="I50" s="7"/>
      <c r="J50" s="40"/>
    </row>
    <row r="51" spans="1:11" s="4" customFormat="1" ht="13" x14ac:dyDescent="0.35">
      <c r="A51" s="32" t="s">
        <v>30</v>
      </c>
      <c r="B51" s="52" t="s">
        <v>89</v>
      </c>
      <c r="C51" s="34"/>
      <c r="D51" s="34"/>
      <c r="E51" s="34"/>
      <c r="F51" s="52"/>
      <c r="G51" s="34"/>
      <c r="H51" s="34"/>
      <c r="I51" s="34"/>
      <c r="J51" s="34"/>
    </row>
    <row r="52" spans="1:11" s="4" customFormat="1" ht="12.5" x14ac:dyDescent="0.25">
      <c r="A52" s="45" t="s">
        <v>82</v>
      </c>
      <c r="B52" s="20" t="s">
        <v>83</v>
      </c>
      <c r="C52" s="21"/>
      <c r="D52" s="22">
        <v>1</v>
      </c>
      <c r="E52" s="23"/>
      <c r="F52" s="22" t="s">
        <v>39</v>
      </c>
      <c r="G52" s="23"/>
      <c r="H52" s="24"/>
      <c r="I52" s="23"/>
      <c r="J52" s="33">
        <f>D52*H52</f>
        <v>0</v>
      </c>
    </row>
    <row r="53" spans="1:11" s="4" customFormat="1" ht="12.5" x14ac:dyDescent="0.25">
      <c r="A53" s="45" t="s">
        <v>84</v>
      </c>
      <c r="B53" s="20" t="s">
        <v>85</v>
      </c>
      <c r="C53" s="21"/>
      <c r="D53" s="22">
        <v>1</v>
      </c>
      <c r="E53" s="23"/>
      <c r="F53" s="22" t="s">
        <v>39</v>
      </c>
      <c r="G53" s="23"/>
      <c r="H53" s="24"/>
      <c r="I53" s="23"/>
      <c r="J53" s="33">
        <f>D53*H53</f>
        <v>0</v>
      </c>
    </row>
    <row r="54" spans="1:11" s="4" customFormat="1" ht="12.5" x14ac:dyDescent="0.25">
      <c r="A54" s="45" t="s">
        <v>87</v>
      </c>
      <c r="B54" s="20" t="s">
        <v>86</v>
      </c>
      <c r="C54" s="21"/>
      <c r="D54" s="22">
        <v>1</v>
      </c>
      <c r="E54" s="23"/>
      <c r="F54" s="22" t="s">
        <v>39</v>
      </c>
      <c r="G54" s="23"/>
      <c r="H54" s="24"/>
      <c r="I54" s="23"/>
      <c r="J54" s="33">
        <f t="shared" ref="J54" si="3">D54*H54</f>
        <v>0</v>
      </c>
    </row>
    <row r="55" spans="1:11" s="4" customFormat="1" ht="32.15" customHeight="1" x14ac:dyDescent="0.3">
      <c r="A55" s="25"/>
      <c r="B55" s="26" t="s">
        <v>55</v>
      </c>
      <c r="C55" s="27"/>
      <c r="D55" s="28"/>
      <c r="E55" s="29"/>
      <c r="F55" s="28"/>
      <c r="G55" s="29"/>
      <c r="H55" s="42"/>
      <c r="I55" s="43"/>
      <c r="J55" s="44">
        <f>SUM(J52:J54)</f>
        <v>0</v>
      </c>
    </row>
    <row r="56" spans="1:11" s="1" customFormat="1" x14ac:dyDescent="0.25">
      <c r="A56" s="6"/>
      <c r="B56" s="7"/>
      <c r="C56" s="7"/>
      <c r="D56" s="7"/>
      <c r="E56" s="7"/>
      <c r="F56" s="7"/>
      <c r="G56" s="7"/>
      <c r="H56" s="8"/>
      <c r="I56" s="7"/>
      <c r="J56" s="40"/>
    </row>
    <row r="57" spans="1:11" s="1" customFormat="1" ht="15" customHeight="1" x14ac:dyDescent="0.35">
      <c r="A57" s="10"/>
      <c r="B57" s="87" t="s">
        <v>5</v>
      </c>
      <c r="C57" s="88"/>
      <c r="D57" s="88"/>
      <c r="E57" s="88"/>
      <c r="F57" s="88"/>
      <c r="G57" s="88"/>
      <c r="H57" s="88"/>
      <c r="I57" s="88"/>
      <c r="J57" s="88"/>
    </row>
    <row r="58" spans="1:11" ht="4" customHeight="1" x14ac:dyDescent="0.35"/>
    <row r="59" spans="1:11" ht="15" customHeight="1" x14ac:dyDescent="0.35">
      <c r="A59" s="35" t="s">
        <v>35</v>
      </c>
      <c r="B59" s="35" t="str">
        <f>B21</f>
        <v>Bestandsaufnahme</v>
      </c>
      <c r="C59" s="36"/>
      <c r="D59" s="36"/>
      <c r="E59" s="36"/>
      <c r="F59" s="58"/>
      <c r="G59" s="36"/>
      <c r="H59" s="72">
        <f>J26</f>
        <v>0</v>
      </c>
      <c r="I59" s="72"/>
      <c r="J59" s="72"/>
    </row>
    <row r="60" spans="1:11" ht="13.5" customHeight="1" x14ac:dyDescent="0.35">
      <c r="A60" s="35" t="s">
        <v>34</v>
      </c>
      <c r="B60" s="35" t="str">
        <f>B28</f>
        <v>Baustelleneinrichtung und -sicherung</v>
      </c>
      <c r="C60" s="36"/>
      <c r="D60" s="36"/>
      <c r="E60" s="36"/>
      <c r="F60" s="58"/>
      <c r="G60" s="36"/>
      <c r="H60" s="72">
        <f>J32</f>
        <v>0</v>
      </c>
      <c r="I60" s="72"/>
      <c r="J60" s="72"/>
    </row>
    <row r="61" spans="1:11" ht="15" customHeight="1" x14ac:dyDescent="0.35">
      <c r="A61" s="35" t="s">
        <v>36</v>
      </c>
      <c r="B61" s="35" t="str">
        <f>B34</f>
        <v>Demontage und Entsorgung abgängige Holzfenster</v>
      </c>
      <c r="C61" s="36"/>
      <c r="D61" s="36"/>
      <c r="E61" s="36"/>
      <c r="F61" s="58"/>
      <c r="G61" s="36"/>
      <c r="H61" s="72">
        <f>J39</f>
        <v>0</v>
      </c>
      <c r="I61" s="72"/>
      <c r="J61" s="72"/>
    </row>
    <row r="62" spans="1:11" ht="14.25" customHeight="1" x14ac:dyDescent="0.35">
      <c r="A62" s="35" t="s">
        <v>37</v>
      </c>
      <c r="B62" s="35" t="str">
        <f>B41</f>
        <v>Bestellung und Monatge neue Fenster</v>
      </c>
      <c r="C62" s="36"/>
      <c r="D62" s="36"/>
      <c r="E62" s="36"/>
      <c r="F62" s="58"/>
      <c r="G62" s="36"/>
      <c r="H62" s="72">
        <f>J48</f>
        <v>0</v>
      </c>
      <c r="I62" s="72"/>
      <c r="J62" s="72"/>
    </row>
    <row r="63" spans="1:11" ht="14.25" customHeight="1" x14ac:dyDescent="0.35">
      <c r="A63" s="35" t="s">
        <v>38</v>
      </c>
      <c r="B63" s="35" t="str">
        <f>B51</f>
        <v>Zusätzliche Bedarfsposition Mitarbeiter</v>
      </c>
      <c r="C63" s="36"/>
      <c r="D63" s="36"/>
      <c r="E63" s="36"/>
      <c r="F63" s="58"/>
      <c r="G63" s="36"/>
      <c r="H63" s="72">
        <f>J55</f>
        <v>0</v>
      </c>
      <c r="I63" s="72"/>
      <c r="J63" s="72"/>
    </row>
    <row r="64" spans="1:11" s="18" customFormat="1" ht="15" customHeight="1" x14ac:dyDescent="0.35">
      <c r="A64" s="37"/>
      <c r="B64" s="38" t="s">
        <v>10</v>
      </c>
      <c r="C64" s="38"/>
      <c r="D64" s="38"/>
      <c r="E64" s="38"/>
      <c r="F64" s="59"/>
      <c r="G64" s="38"/>
      <c r="H64" s="73">
        <f>SUM(H59:J63)</f>
        <v>0</v>
      </c>
      <c r="I64" s="73"/>
      <c r="J64" s="73"/>
      <c r="K64" s="64"/>
    </row>
    <row r="65" spans="1:10" ht="4" customHeight="1" x14ac:dyDescent="0.35">
      <c r="A65" s="1"/>
      <c r="B65" s="1"/>
      <c r="C65" s="1"/>
      <c r="D65" s="1"/>
      <c r="E65" s="1"/>
      <c r="F65" s="56"/>
      <c r="G65" s="1"/>
      <c r="H65" s="41"/>
      <c r="I65" s="41"/>
      <c r="J65" s="41"/>
    </row>
    <row r="66" spans="1:10" ht="15" customHeight="1" x14ac:dyDescent="0.35">
      <c r="A66" s="1"/>
      <c r="B66" s="1" t="s">
        <v>17</v>
      </c>
      <c r="C66" s="1"/>
      <c r="D66" s="74">
        <v>0</v>
      </c>
      <c r="E66" s="75"/>
      <c r="F66" s="76"/>
      <c r="G66" s="1"/>
      <c r="H66" s="77">
        <f>H64*D66</f>
        <v>0</v>
      </c>
      <c r="I66" s="78"/>
      <c r="J66" s="78"/>
    </row>
    <row r="67" spans="1:10" ht="4" customHeight="1" x14ac:dyDescent="0.35">
      <c r="A67" s="1"/>
      <c r="B67" s="1"/>
      <c r="C67" s="1"/>
      <c r="D67" s="41"/>
      <c r="E67" s="41"/>
      <c r="F67" s="60">
        <v>1</v>
      </c>
      <c r="G67" s="1"/>
      <c r="H67" s="41"/>
      <c r="I67" s="41"/>
      <c r="J67" s="41"/>
    </row>
    <row r="68" spans="1:10" s="18" customFormat="1" ht="15" customHeight="1" x14ac:dyDescent="0.35">
      <c r="A68" s="1"/>
      <c r="B68" s="1" t="s">
        <v>18</v>
      </c>
      <c r="C68" s="1"/>
      <c r="D68" s="74">
        <v>0</v>
      </c>
      <c r="E68" s="75"/>
      <c r="F68" s="76"/>
      <c r="G68" s="1"/>
      <c r="H68" s="77">
        <f>-(H64*D68)</f>
        <v>0</v>
      </c>
      <c r="I68" s="78"/>
      <c r="J68" s="78"/>
    </row>
    <row r="69" spans="1:10" ht="4" customHeight="1" x14ac:dyDescent="0.35">
      <c r="A69" s="1"/>
      <c r="B69" s="1"/>
      <c r="C69" s="1"/>
      <c r="D69" s="1"/>
      <c r="E69" s="1"/>
      <c r="F69" s="56"/>
      <c r="G69" s="1"/>
      <c r="H69" s="41"/>
      <c r="I69" s="41"/>
      <c r="J69" s="41"/>
    </row>
    <row r="70" spans="1:10" s="1" customFormat="1" ht="15" customHeight="1" x14ac:dyDescent="0.35">
      <c r="A70" s="11"/>
      <c r="B70" s="12" t="s">
        <v>6</v>
      </c>
      <c r="C70" s="12"/>
      <c r="D70" s="12"/>
      <c r="E70" s="12"/>
      <c r="F70" s="61"/>
      <c r="G70" s="12"/>
      <c r="H70" s="79">
        <f>SUM(H64:J69)</f>
        <v>0</v>
      </c>
      <c r="I70" s="80"/>
      <c r="J70" s="80"/>
    </row>
    <row r="71" spans="1:10" ht="4" customHeight="1" x14ac:dyDescent="0.35">
      <c r="A71" s="1"/>
      <c r="B71" s="1"/>
      <c r="C71" s="1"/>
      <c r="D71" s="1"/>
      <c r="E71" s="1"/>
      <c r="F71" s="56"/>
      <c r="G71" s="1"/>
      <c r="H71" s="1"/>
      <c r="I71" s="1"/>
      <c r="J71" s="1"/>
    </row>
    <row r="72" spans="1:10" s="17" customFormat="1" ht="20.149999999999999" customHeight="1" x14ac:dyDescent="0.35">
      <c r="A72" s="1"/>
      <c r="B72" s="1" t="s">
        <v>11</v>
      </c>
      <c r="C72" s="1"/>
      <c r="D72" s="74">
        <v>0.06</v>
      </c>
      <c r="E72" s="75"/>
      <c r="F72" s="76"/>
      <c r="G72" s="1"/>
      <c r="H72" s="77">
        <f>H70*D72</f>
        <v>0</v>
      </c>
      <c r="I72" s="78"/>
      <c r="J72" s="78"/>
    </row>
    <row r="73" spans="1:10" s="1" customFormat="1" ht="15" customHeight="1" x14ac:dyDescent="0.35">
      <c r="F73" s="56"/>
    </row>
    <row r="74" spans="1:10" s="1" customFormat="1" ht="42" customHeight="1" x14ac:dyDescent="0.35">
      <c r="A74" s="11"/>
      <c r="B74" s="12" t="s">
        <v>19</v>
      </c>
      <c r="C74" s="12"/>
      <c r="D74" s="12"/>
      <c r="E74" s="12"/>
      <c r="F74" s="61"/>
      <c r="G74" s="12"/>
      <c r="H74" s="79">
        <f>H70+H72</f>
        <v>0</v>
      </c>
      <c r="I74" s="80"/>
      <c r="J74" s="80"/>
    </row>
    <row r="75" spans="1:10" ht="6.75" customHeight="1" x14ac:dyDescent="0.35">
      <c r="A75" s="1"/>
      <c r="B75" s="1"/>
      <c r="C75" s="1"/>
      <c r="D75" s="1"/>
      <c r="E75" s="1"/>
      <c r="F75" s="56"/>
      <c r="G75" s="1"/>
      <c r="H75" s="1"/>
      <c r="I75" s="1"/>
      <c r="J75" s="1"/>
    </row>
    <row r="76" spans="1:10" s="47" customFormat="1" ht="17.25" customHeight="1" x14ac:dyDescent="0.35">
      <c r="A76" s="13"/>
      <c r="B76" s="14" t="s">
        <v>7</v>
      </c>
      <c r="C76" s="14"/>
      <c r="D76" s="84">
        <v>0.19</v>
      </c>
      <c r="E76" s="85"/>
      <c r="F76" s="85"/>
      <c r="G76" s="14"/>
      <c r="H76" s="77">
        <f>H74*D76</f>
        <v>0</v>
      </c>
      <c r="I76" s="78"/>
      <c r="J76" s="78"/>
    </row>
    <row r="77" spans="1:10" s="47" customFormat="1" ht="54.75" customHeight="1" x14ac:dyDescent="0.35">
      <c r="A77" s="1"/>
      <c r="B77" s="1"/>
      <c r="C77" s="1"/>
      <c r="D77" s="1"/>
      <c r="E77" s="1"/>
      <c r="F77" s="56"/>
      <c r="G77" s="1"/>
      <c r="H77" s="1"/>
      <c r="I77" s="1"/>
      <c r="J77" s="1"/>
    </row>
    <row r="78" spans="1:10" ht="18" x14ac:dyDescent="0.35">
      <c r="A78" s="15"/>
      <c r="B78" s="16" t="s">
        <v>8</v>
      </c>
      <c r="C78" s="16"/>
      <c r="D78" s="16"/>
      <c r="E78" s="16"/>
      <c r="F78" s="106">
        <f>H74+H76</f>
        <v>0</v>
      </c>
      <c r="G78" s="107"/>
      <c r="H78" s="107"/>
      <c r="I78" s="107"/>
      <c r="J78" s="107"/>
    </row>
    <row r="79" spans="1:10" x14ac:dyDescent="0.35">
      <c r="A79" s="1"/>
      <c r="B79" s="1"/>
      <c r="C79" s="1"/>
      <c r="D79" s="1"/>
      <c r="E79" s="1"/>
      <c r="F79" s="56"/>
      <c r="G79" s="1"/>
      <c r="H79" s="1"/>
      <c r="I79" s="1"/>
      <c r="J79" s="1"/>
    </row>
    <row r="80" spans="1:10" x14ac:dyDescent="0.35">
      <c r="A80" s="86" t="s">
        <v>9</v>
      </c>
      <c r="B80" s="86"/>
      <c r="C80" s="86"/>
      <c r="D80" s="86"/>
      <c r="E80" s="86"/>
      <c r="F80" s="86"/>
      <c r="G80" s="86"/>
      <c r="H80" s="86"/>
      <c r="I80" s="86"/>
      <c r="J80" s="86"/>
    </row>
    <row r="82" spans="1:10" x14ac:dyDescent="0.35">
      <c r="A82" s="89" t="s">
        <v>28</v>
      </c>
      <c r="B82" s="89"/>
      <c r="C82" s="89"/>
      <c r="D82" s="89"/>
      <c r="E82" s="89"/>
      <c r="F82" s="89"/>
      <c r="G82" s="89"/>
      <c r="H82" s="89"/>
      <c r="I82" s="89"/>
      <c r="J82" s="89"/>
    </row>
    <row r="83" spans="1:10" x14ac:dyDescent="0.35">
      <c r="A83" s="90" t="s">
        <v>29</v>
      </c>
      <c r="B83" s="91"/>
      <c r="C83" s="91"/>
      <c r="D83" s="91"/>
      <c r="E83" s="91"/>
      <c r="F83" s="91"/>
      <c r="G83" s="91"/>
      <c r="H83" s="91"/>
      <c r="I83" s="91"/>
      <c r="J83" s="92"/>
    </row>
  </sheetData>
  <mergeCells count="38">
    <mergeCell ref="A82:J82"/>
    <mergeCell ref="A83:J83"/>
    <mergeCell ref="A5:J5"/>
    <mergeCell ref="D7:J7"/>
    <mergeCell ref="A9:J9"/>
    <mergeCell ref="A12:J12"/>
    <mergeCell ref="A13:J13"/>
    <mergeCell ref="A18:A19"/>
    <mergeCell ref="B18:B19"/>
    <mergeCell ref="D18:D19"/>
    <mergeCell ref="F18:F19"/>
    <mergeCell ref="H18:H19"/>
    <mergeCell ref="J18:J19"/>
    <mergeCell ref="H61:J61"/>
    <mergeCell ref="A80:J80"/>
    <mergeCell ref="F78:J78"/>
    <mergeCell ref="A2:D2"/>
    <mergeCell ref="A3:D3"/>
    <mergeCell ref="D76:F76"/>
    <mergeCell ref="H76:J76"/>
    <mergeCell ref="A11:J11"/>
    <mergeCell ref="D68:F68"/>
    <mergeCell ref="H68:J68"/>
    <mergeCell ref="H70:J70"/>
    <mergeCell ref="D72:F72"/>
    <mergeCell ref="H72:J72"/>
    <mergeCell ref="A15:B15"/>
    <mergeCell ref="A14:B14"/>
    <mergeCell ref="A16:B16"/>
    <mergeCell ref="H63:J63"/>
    <mergeCell ref="B57:J57"/>
    <mergeCell ref="H59:J59"/>
    <mergeCell ref="H60:J60"/>
    <mergeCell ref="H64:J64"/>
    <mergeCell ref="D66:F66"/>
    <mergeCell ref="H66:J66"/>
    <mergeCell ref="H74:J74"/>
    <mergeCell ref="H62:J62"/>
  </mergeCells>
  <phoneticPr fontId="20" type="noConversion"/>
  <pageMargins left="0.70866141732283472" right="0.70866141732283472" top="0.78740157480314965" bottom="0.78740157480314965"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LV2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Driesch, Peter</cp:lastModifiedBy>
  <cp:lastPrinted>2024-02-22T09:05:00Z</cp:lastPrinted>
  <dcterms:created xsi:type="dcterms:W3CDTF">2020-06-12T07:13:18Z</dcterms:created>
  <dcterms:modified xsi:type="dcterms:W3CDTF">2025-11-12T13:37:57Z</dcterms:modified>
</cp:coreProperties>
</file>