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01F92251-F0F8-47FB-AB09-FC6B781C7D4B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2205" yWindow="2190" windowWidth="21600" windowHeight="1138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<sst xmlns="http://schemas.openxmlformats.org/spreadsheetml/2006/main" count="76" uniqueCount="44">
  <si>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</si>
  <si>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</si>
  <si>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</si>
  <si>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</si>
  <si>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</si>
  <si>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</si>
  <si>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</si>
  <si>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</si>
  <si>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</si>
  <si>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</si>
  <si>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</si>
  <si>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</si>
  <si>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</si>
  <si>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</si>
  <si>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</si>
  <si>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</si>
  <si>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</si>
  <si>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</si>
  <si>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</si>
  <si>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</si>
  <si>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</si>
  <si>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</si>
  <si>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</si>
  <si>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</si>
  <si>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abzgl.</t>
  </si>
  <si>
    <t xml:space="preserve"> Skonto</t>
  </si>
  <si>
    <t>Endsumme</t>
  </si>
  <si>
    <t>Mützenbänder</t>
  </si>
  <si>
    <t>V-24/0373</t>
  </si>
  <si>
    <t>05.09.2024 14:00 Uhr</t>
  </si>
  <si>
    <t>Öffentliche Ausschreibung</t>
  </si>
  <si>
    <t>UVGO</t>
  </si>
  <si>
    <t>CXSDYYDY1QC6KSTV</t>
  </si>
  <si>
    <t>Die Vergabe ist nicht in Lose aufgeteilt. Bitte füllen Sie das nächste Arbeitsblatt aus.</t>
  </si>
  <si>
    <t>1.1</t>
  </si>
  <si>
    <t>Leistung</t>
  </si>
  <si>
    <t>Mützenband, blau</t>
  </si>
  <si>
    <t>St</t>
  </si>
  <si>
    <t>1.2</t>
  </si>
  <si>
    <t>Mützenband, silber</t>
  </si>
  <si>
    <t>1.3</t>
  </si>
  <si>
    <t>Mützenband, gold</t>
  </si>
  <si>
    <t>1.4</t>
  </si>
  <si>
    <t>Mützenband, schwarz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</si>
</sst>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1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91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10" fontId="0" fillId="0" borderId="14" xfId="0" applyNumberFormat="1" applyBorder="1" applyProtection="1">
      <protection locked="0"/>
    </xf>
    <xf numFmtId="49" fontId="9" fillId="4" borderId="0" xfId="0" applyNumberFormat="1" applyFont="1" applyFill="1"/>
    <xf numFmtId="166" fontId="9" fillId="4" borderId="17" xfId="1" applyNumberFormat="1" applyFont="1" applyFill="1" applyBorder="1"/>
    <xf numFmtId="4" fontId="0" fillId="4" borderId="0" xfId="0" applyNumberFormat="1" applyFill="1"/>
    <xf numFmtId="49" fontId="0" fillId="4" borderId="0" xfId="0" applyNumberFormat="1" applyFill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7" fillId="4" borderId="6" xfId="0" applyNumberFormat="1" applyFont="true" applyFill="1" applyBorder="1" applyAlignment="1">
      <alignment horizontal="left" vertical="top" wrapText="true"/>
    </xf>
    <xf numFmtId="49" fontId="18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82" t="s">
        <v>27</v>
      </c>
      <c r="C2" s="82"/>
      <c r="D2" s="82"/>
      <c r="E2" s="82"/>
      <c r="F2" s="82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83" t="s">
        <v>2</v>
      </c>
      <c r="C4" s="83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28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29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30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31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32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84" t="s">
        <v>8</v>
      </c>
      <c r="C16" s="84"/>
      <c r="D16" s="6"/>
      <c r="E16" s="6"/>
      <c r="F16" s="6"/>
    </row>
    <row r="17" spans="1:6" ht="90" customHeight="1" thickBot="1" x14ac:dyDescent="0.3">
      <c r="A17" s="6"/>
      <c r="B17" s="85"/>
      <c r="C17" s="86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84" t="s">
        <v>33</v>
      </c>
      <c r="C19" s="84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3"/>
  <sheetViews>
    <sheetView workbookViewId="0" tabSelected="false">
      <pane topLeftCell="A1"/>
      <selection activeCell="I4" sqref="I4"/>
    </sheetView>
  </sheetViews>
  <sheetFormatPr baseColWidth="10" defaultRowHeight="15" x14ac:dyDescent="0.25"/>
  <cols>
    <col min="1" max="1" customWidth="true" style="74" width="8.0" collapsed="true"/>
    <col min="2" max="2" customWidth="true" style="74" width="15.140625" collapsed="true"/>
    <col min="3" max="3" customWidth="true" style="75" width="33.85546875" collapsed="true"/>
    <col min="4" max="4" customWidth="true" style="76" width="47.5703125" collapsed="true"/>
    <col min="5" max="5" customWidth="true" style="77" width="15.140625" collapsed="true"/>
    <col min="6" max="6" customWidth="true" style="77" width="14.85546875" collapsed="true"/>
    <col min="7" max="7" customWidth="true" style="78" width="10.42578125" collapsed="true"/>
    <col min="8" max="8" customWidth="true" style="79" width="11.5703125" collapsed="true"/>
    <col min="9" max="9" bestFit="true" customWidth="true" style="80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7" t="s">
        <v>27</v>
      </c>
      <c r="B1" s="87"/>
      <c r="C1" s="87"/>
      <c r="D1" s="87"/>
      <c r="E1" s="87"/>
      <c r="F1" s="87"/>
      <c r="G1" s="87"/>
      <c r="H1" s="87"/>
      <c r="I1" s="87"/>
      <c r="J1" s="87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34</v>
      </c>
      <c r="B4" s="29" t="s">
        <v>35</v>
      </c>
      <c r="C4" s="30" t="s">
        <v>36</v>
      </c>
      <c r="D4" s="30" t="s">
        <v>20</v>
      </c>
      <c r="E4" s="31" t="s">
        <v>20</v>
      </c>
      <c r="F4" s="31" t="s">
        <v>20</v>
      </c>
      <c r="G4" s="90" t="n">
        <v>2500.0</v>
      </c>
      <c r="H4" s="33" t="s">
        <v>37</v>
      </c>
      <c r="I4" s="34"/>
      <c r="J4" s="35" t="n">
        <f>G4*I4</f>
        <v>0.0</v>
      </c>
      <c r="M4" s="37"/>
    </row>
    <row r="5">
      <c r="A5" s="28" t="s">
        <v>38</v>
      </c>
      <c r="B5" s="29" t="s">
        <v>35</v>
      </c>
      <c r="C5" s="30" t="s">
        <v>39</v>
      </c>
      <c r="D5" s="30" t="s">
        <v>20</v>
      </c>
      <c r="E5" s="31" t="s">
        <v>20</v>
      </c>
      <c r="F5" s="31" t="s">
        <v>20</v>
      </c>
      <c r="G5" s="90" t="n">
        <v>2500.0</v>
      </c>
      <c r="H5" s="33" t="s">
        <v>37</v>
      </c>
      <c r="I5" s="34"/>
      <c r="J5" s="35" t="n">
        <f>G5*I5</f>
        <v>0.0</v>
      </c>
      <c r="K5"/>
      <c r="L5"/>
      <c r="M5" s="37"/>
    </row>
    <row r="6">
      <c r="A6" s="28" t="s">
        <v>40</v>
      </c>
      <c r="B6" s="29" t="s">
        <v>35</v>
      </c>
      <c r="C6" s="30" t="s">
        <v>41</v>
      </c>
      <c r="D6" s="30" t="s">
        <v>20</v>
      </c>
      <c r="E6" s="31" t="s">
        <v>20</v>
      </c>
      <c r="F6" s="31" t="s">
        <v>20</v>
      </c>
      <c r="G6" s="90" t="n">
        <v>500.0</v>
      </c>
      <c r="H6" s="33" t="s">
        <v>37</v>
      </c>
      <c r="I6" s="34"/>
      <c r="J6" s="35" t="n">
        <f>G6*I6</f>
        <v>0.0</v>
      </c>
      <c r="K6" s="0"/>
      <c r="L6" s="0"/>
      <c r="M6" s="37"/>
    </row>
    <row r="7">
      <c r="A7" s="28" t="s">
        <v>42</v>
      </c>
      <c r="B7" s="29" t="s">
        <v>35</v>
      </c>
      <c r="C7" s="30" t="s">
        <v>43</v>
      </c>
      <c r="D7" s="30" t="s">
        <v>20</v>
      </c>
      <c r="E7" s="31" t="s">
        <v>20</v>
      </c>
      <c r="F7" s="31" t="s">
        <v>20</v>
      </c>
      <c r="G7" s="90" t="n">
        <v>500.0</v>
      </c>
      <c r="H7" s="33" t="s">
        <v>37</v>
      </c>
      <c r="I7" s="34"/>
      <c r="J7" s="35" t="n">
        <f>G7*I7</f>
        <v>0.0</v>
      </c>
      <c r="K7" s="0"/>
      <c r="L7" s="0"/>
      <c r="M7" s="37"/>
    </row>
    <row r="8" spans="1:13" s="36" customFormat="1" ht="15.75" thickTop="1" x14ac:dyDescent="0.2">
      <c r="A8" s="38"/>
      <c r="B8" s="39"/>
      <c r="C8" s="40"/>
      <c r="D8" s="41"/>
      <c r="E8" s="42"/>
      <c r="F8" s="42"/>
      <c r="G8" s="43"/>
      <c r="H8" s="44"/>
      <c r="I8" s="45"/>
      <c r="J8" s="46"/>
      <c r="M8" s="37"/>
    </row>
    <row r="9" spans="1:13" s="36" customFormat="1" x14ac:dyDescent="0.25">
      <c r="A9" s="47"/>
      <c r="B9" s="48"/>
      <c r="C9" s="49"/>
      <c r="D9" s="50"/>
      <c r="E9" s="51"/>
      <c r="F9" s="51"/>
      <c r="G9" s="52"/>
      <c r="H9" s="53"/>
      <c r="I9" s="54"/>
      <c r="J9" s="55"/>
    </row>
    <row r="10" spans="1:13" ht="15.75" thickBot="1" x14ac:dyDescent="0.3">
      <c r="A10" s="56"/>
      <c r="B10" s="56"/>
      <c r="C10" s="57"/>
      <c r="D10" s="58"/>
      <c r="E10" s="59"/>
      <c r="F10" s="60" t="s">
        <v>21</v>
      </c>
      <c r="G10" s="60"/>
      <c r="H10" s="60"/>
      <c r="I10" s="61"/>
      <c r="J10" s="62">
        <f>SUM(J$4:J8)</f>
        <v>0</v>
      </c>
    </row>
    <row r="11" spans="1:13" ht="16.5" thickTop="1" thickBot="1" x14ac:dyDescent="0.3">
      <c r="A11" s="56"/>
      <c r="B11" s="56"/>
      <c r="C11" s="57"/>
      <c r="D11" s="58"/>
      <c r="E11" s="59"/>
      <c r="F11" s="63" t="s">
        <v>22</v>
      </c>
      <c r="G11" s="64">
        <v>0.19</v>
      </c>
      <c r="H11" s="65" t="s">
        <v>23</v>
      </c>
      <c r="I11" s="66"/>
      <c r="J11" s="67">
        <f>J10*G11</f>
        <v>0</v>
      </c>
    </row>
    <row r="12" spans="1:13" ht="16.5" thickTop="1" thickBot="1" x14ac:dyDescent="0.3">
      <c r="A12" s="56"/>
      <c r="B12" s="56"/>
      <c r="C12" s="57"/>
      <c r="D12" s="58"/>
      <c r="E12" s="59"/>
      <c r="F12" s="60" t="s">
        <v>21</v>
      </c>
      <c r="G12" s="60"/>
      <c r="H12" s="60"/>
      <c r="I12" s="61"/>
      <c r="J12" s="68">
        <f>SUM(J10,J11)</f>
        <v>0</v>
      </c>
    </row>
    <row r="13" spans="1:13" ht="16.5" thickTop="1" thickBot="1" x14ac:dyDescent="0.3">
      <c r="A13" s="56"/>
      <c r="B13" s="56"/>
      <c r="C13" s="57"/>
      <c r="D13" s="58"/>
      <c r="E13" s="59"/>
      <c r="F13" s="63" t="s">
        <v>24</v>
      </c>
      <c r="G13" s="69"/>
      <c r="H13" s="70" t="s">
        <v>25</v>
      </c>
      <c r="I13" s="66"/>
      <c r="J13" s="71">
        <f>J12*G13</f>
        <v>0</v>
      </c>
    </row>
    <row r="14" spans="1:13" ht="15.75" thickTop="1" x14ac:dyDescent="0.25">
      <c r="A14" s="56"/>
      <c r="B14" s="56"/>
      <c r="C14" s="57"/>
      <c r="D14" s="58"/>
      <c r="E14" s="59"/>
      <c r="F14" s="60" t="s">
        <v>26</v>
      </c>
      <c r="G14" s="60"/>
      <c r="H14" s="60"/>
      <c r="I14" s="61"/>
      <c r="J14" s="68">
        <f>J12-J13</f>
        <v>0</v>
      </c>
    </row>
    <row r="15" spans="1:13" x14ac:dyDescent="0.25">
      <c r="A15" s="56"/>
      <c r="B15" s="56"/>
      <c r="C15" s="57"/>
      <c r="D15" s="58"/>
      <c r="E15" s="59"/>
      <c r="F15" s="59"/>
      <c r="G15" s="72"/>
      <c r="H15" s="73"/>
      <c r="I15" s="61"/>
      <c r="J15" s="6"/>
    </row>
    <row r="18" spans="1:13" x14ac:dyDescent="0.25">
      <c r="L18" s="79"/>
    </row>
    <row r="19" spans="1:13" x14ac:dyDescent="0.25">
      <c r="L19" s="79"/>
    </row>
    <row r="20" spans="4:12" x14ac:dyDescent="0.25">
      <c r="L20" s="79"/>
    </row>
    <row r="21" spans="4:12" x14ac:dyDescent="0.25">
      <c r="L21" s="79"/>
    </row>
    <row r="22" spans="4:12" x14ac:dyDescent="0.25">
      <c r="L22" s="79"/>
    </row>
    <row r="23" spans="4:12" x14ac:dyDescent="0.25">
      <c r="L23" s="79"/>
    </row>
    <row r="33" spans="4:12" x14ac:dyDescent="0.25">
      <c r="D33" s="81"/>
      <c r="I33" s="79"/>
    </row>
  </sheetData>
  <sheetProtection algorithmName="SHA-512" hashValue="vnUcI4gIABGW6+RZKMreqvAAft2RlbtbfQ1Y9pix/33i5p1h9nOsGRiZITvXhxuwDMdgUOnqsfpUSmKT4qvrVQ==" saltValue="Q929i0XLvSH2xvxV0q9n3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:creator>Alexander Lippert</dc:creator>
  <cp:lastModifiedBy>Bianca Pawlak</cp:lastModifiedBy>
  <dcterms:modified xsi:type="dcterms:W3CDTF">2024-04-03T12:16:54Z</dcterms:modified>
</cp:coreProperties>
</file>