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NL-06_RL-Finanzen-Einkauf\Op_Beschaffung\NL RL\2026\2026-10-KW Lieferung und Montage von Fahrzeugmobilfunkgeräten und diversem Zubehör\1_Vorbereitung\Vorbereitung zur Ausschreibung\"/>
    </mc:Choice>
  </mc:AlternateContent>
  <xr:revisionPtr revIDLastSave="0" documentId="13_ncr:1_{B29814AB-C7F4-44F4-9027-BD59D6B3E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2" r:id="rId1"/>
  </sheets>
  <definedNames>
    <definedName name="_xlnm.Print_Area" localSheetId="0">Übersicht!$A$1:$G$31</definedName>
    <definedName name="_xlnm.Print_Titles" localSheetId="0">Übersicht!$1:$8</definedName>
  </definedNames>
  <calcPr calcId="191028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G21" i="2" l="1"/>
  <c r="G20" i="2"/>
  <c r="G19" i="2"/>
  <c r="G18" i="2"/>
  <c r="G17" i="2"/>
  <c r="G16" i="2"/>
  <c r="G15" i="2"/>
  <c r="G14" i="2"/>
  <c r="G13" i="2"/>
  <c r="G12" i="2"/>
  <c r="G11" i="2"/>
  <c r="G10" i="2"/>
  <c r="G22" i="2" l="1"/>
  <c r="G24" i="2" s="1"/>
  <c r="G25" i="2" l="1"/>
  <c r="G26" i="2" s="1"/>
</calcChain>
</file>

<file path=xl/sharedStrings.xml><?xml version="1.0" encoding="utf-8"?>
<sst xmlns="http://schemas.openxmlformats.org/spreadsheetml/2006/main" count="46" uniqueCount="46">
  <si>
    <t>Bietereintragungen in gelb hinterlegten Zellen</t>
  </si>
  <si>
    <t>Lfd. 
Nr.</t>
  </si>
  <si>
    <t>Artikel</t>
  </si>
  <si>
    <t>Beschreibung</t>
  </si>
  <si>
    <t>angebotenes Fabrikat / 
Hersteller / Typ</t>
  </si>
  <si>
    <t>Bedarf in Stück</t>
  </si>
  <si>
    <t>Einzelpreis pro Stück 
in € (netto)</t>
  </si>
  <si>
    <t>Gesamtkosten 
in € (netto)</t>
  </si>
  <si>
    <t>MwSt.</t>
  </si>
  <si>
    <t>Rechnungsfälligkeit grundsätzlich nach 30 Tagen netto.</t>
  </si>
  <si>
    <t>Bei Zahlung innerhalb von</t>
  </si>
  <si>
    <t xml:space="preserve"> Tagen</t>
  </si>
  <si>
    <t xml:space="preserve">gewähren wir Skonto i. H. v. </t>
  </si>
  <si>
    <t xml:space="preserve"> Prozent.</t>
  </si>
  <si>
    <t>Zahlungskonditionen (bitte ggf. ausfüllen):</t>
  </si>
  <si>
    <t>Gesamtsumme  netto:</t>
  </si>
  <si>
    <t>Gesamtsumme  brutto:</t>
  </si>
  <si>
    <t>1.11</t>
  </si>
  <si>
    <t>1.1</t>
  </si>
  <si>
    <t>1.2</t>
  </si>
  <si>
    <t>1.3</t>
  </si>
  <si>
    <t>1.4</t>
  </si>
  <si>
    <t>1.5</t>
  </si>
  <si>
    <t>1.6</t>
  </si>
  <si>
    <t>1.7</t>
  </si>
  <si>
    <t>1.9</t>
  </si>
  <si>
    <t>1.10</t>
  </si>
  <si>
    <t>1.8</t>
  </si>
  <si>
    <t>Einbau des Mobilfunkgerätes in kundeneigenes Fahrzeug (Einbaupauschale)</t>
  </si>
  <si>
    <t>1.12</t>
  </si>
  <si>
    <t>Funkgeräte Fahrzeugeinbau</t>
  </si>
  <si>
    <r>
      <rPr>
        <b/>
        <sz val="11"/>
        <rFont val="Arial"/>
        <family val="2"/>
      </rPr>
      <t xml:space="preserve">Lieferung von Handmikrofonen  
Folgende Eigenschaften sind unbedingt erforderlich:
</t>
    </r>
    <r>
      <rPr>
        <sz val="11"/>
        <rFont val="Arial"/>
        <family val="2"/>
      </rPr>
      <t xml:space="preserve">
Handmikrofon mit 16er-Tastatur und RJ-45 Stecker                                kompatibel mit den Fahrzeugfunkgeräten für Position 1.1     
</t>
    </r>
    <r>
      <rPr>
        <b/>
        <u/>
        <sz val="11"/>
        <rFont val="Arial"/>
        <family val="2"/>
      </rPr>
      <t>Kenwood KMC-62 oder vergleichbar</t>
    </r>
  </si>
  <si>
    <r>
      <rPr>
        <b/>
        <sz val="11"/>
        <rFont val="Arial"/>
        <family val="2"/>
      </rPr>
      <t xml:space="preserve">Lieferung von Ladegeräten mit Ladeschale    
Folgende Eigenschaften sind unbedingt erforderlich:
</t>
    </r>
    <r>
      <rPr>
        <sz val="11"/>
        <rFont val="Arial"/>
        <family val="2"/>
      </rPr>
      <t xml:space="preserve">
Überladeschutz (Automatische Impulsladung)
Dreifarbige Ladestatus LED
Excellente EMV-Eigenschaften                                                Schnellladegerät (1-fach (230 VAC) für NiMH Akku &amp; Li-Ion Akku) für Position 1.6   
</t>
    </r>
    <r>
      <rPr>
        <b/>
        <u/>
        <sz val="11"/>
        <rFont val="Arial"/>
        <family val="2"/>
      </rPr>
      <t xml:space="preserve">Kenwood KSC-52B oder vergleichbar </t>
    </r>
    <r>
      <rPr>
        <sz val="11"/>
        <rFont val="Arial"/>
        <family val="2"/>
      </rPr>
      <t xml:space="preserve"> </t>
    </r>
  </si>
  <si>
    <t>Softwareanpassung für Mobilfunkgeräte und Handfunkgeräte</t>
  </si>
  <si>
    <r>
      <t xml:space="preserve">Lieferung von Antennenausrüstung für Transporter / Mannschaftswagen  - Antennen + GPS und Wartungsdeckel  
Folgende Eigenschaften sind unbedingt erforderlich:
</t>
    </r>
    <r>
      <rPr>
        <sz val="11"/>
        <rFont val="Arial"/>
        <family val="2"/>
      </rPr>
      <t xml:space="preserve">Vimcom GPS-Einbauantenne 15cm Kabel oder vergleichbar,                                                                                         Procom Antenne MH2ZR mit Fuß oder vergleichbar,                                                                                                 2x Antennenkabel RG58 3,00m, FME-FME Adapter oder vergleichbar,                                                                                                   FME-Stecker/EBNC-Stecker Winkel oder vergleichbar,                                                                    Wartungsdeckel, Montage-Kleinmaterial </t>
    </r>
  </si>
  <si>
    <r>
      <rPr>
        <b/>
        <sz val="11"/>
        <rFont val="Arial"/>
        <family val="2"/>
      </rPr>
      <t xml:space="preserve">Lieferung von Antennenausrüstung für LKW / Sonderfahrzeuge  -  Kombiantennen + GPS und Wartungsdeckel                                
Folgende Eigenschaften sind unbedingt erforderlich:
</t>
    </r>
    <r>
      <rPr>
        <sz val="11"/>
        <rFont val="Arial"/>
        <family val="2"/>
      </rPr>
      <t xml:space="preserve">
Vimcom Kombiantenne FME male 16V, VHF/LTE/GPS oder vergleichbar, 2x Vimcom N-106 Adapter FME-FME (Sti-Sti) oder vergleichbar, 2x Antennenkabel  RG58 2,00m, FME - FME                                                                             Adapter oder vergleichbar, FME-Stecker/EBNC-Stecker Winkel               oder vergleichbar, Wartungsdeckel, Montage-Kleinmaterial</t>
    </r>
  </si>
  <si>
    <r>
      <rPr>
        <b/>
        <sz val="11"/>
        <rFont val="Arial"/>
        <family val="2"/>
      </rPr>
      <t xml:space="preserve">Lieferung von Antennenausrüstung Unimog / Traktoren -                                 Antennen für Kunststoffdach und GPS und Wartungsdeckel                         
Folgende Eigenschaften sind unbedingt erforderlich:
</t>
    </r>
    <r>
      <rPr>
        <sz val="11"/>
        <rFont val="Arial"/>
        <family val="2"/>
      </rPr>
      <t xml:space="preserve">
Vimcom GPS-Einbauantenne 15cm Kabel oder vergleichbar,              Procom ML 1-ZR/160/BBMU Justierbar ode vergleichbar,                         2x Antennenkabel RG58 4,00m, FME - FME Adapter oder vergleichbar, FME-Stecker/EBNC-Stecker Winkel oder vergleichbar, Wartungsdeckel, Montage-Kleinmaterial </t>
    </r>
  </si>
  <si>
    <t>Nettosumme AM Isselburg, Rheinberg, Duisburg, Düren:</t>
  </si>
  <si>
    <r>
      <rPr>
        <b/>
        <sz val="11"/>
        <rFont val="Arial"/>
        <family val="2"/>
      </rPr>
      <t xml:space="preserve">Lieferung von KFZ DIN Halterungen für Fahrzeuge 
Folgende Eigenschaften sind unbedingt erforderlich:
</t>
    </r>
    <r>
      <rPr>
        <sz val="11"/>
        <rFont val="Arial"/>
        <family val="2"/>
      </rPr>
      <t xml:space="preserve">KFZ DIN Halterung kompatibel mit dem Fahrzeugfunkgerät            und den Bedienteilen für Position 1.1     
</t>
    </r>
    <r>
      <rPr>
        <b/>
        <u/>
        <sz val="11"/>
        <rFont val="Arial"/>
        <family val="2"/>
      </rPr>
      <t>Kenwood KDI-05 oder vergleichbar</t>
    </r>
    <r>
      <rPr>
        <b/>
        <sz val="11"/>
        <rFont val="Arial"/>
        <family val="2"/>
      </rPr>
      <t xml:space="preserve">   </t>
    </r>
  </si>
  <si>
    <r>
      <rPr>
        <b/>
        <sz val="11"/>
        <rFont val="Arial"/>
        <family val="2"/>
      </rPr>
      <t xml:space="preserve">Lieferung von Einbaumobilfunkgeräten für Fahrzeuge 
Folgende Eigenschaften sind unbedingt erforderlich:
</t>
    </r>
    <r>
      <rPr>
        <sz val="11"/>
        <rFont val="Arial"/>
        <family val="2"/>
      </rPr>
      <t xml:space="preserve">
Multi-Mode NEXEDGE NXDN Digital und FM (analog)
P25 Konventionell und P25 Phase 1 &amp; 2 erweiterbar mit optionalen Lizenzschlüssel
Arbeitet im NXDN Digital und analogem FM Modus, auch auf dem gleichen Kanal.
Eingebautes Bluetooth-Modul V4.0
Sehr großer Kanalspeicher (1024 Kanäle / 128 Zonen) erweiterbar bis zu 4000 Kanälen mit optionalen Lizenzschlüssel 
NX-5700E und KCH-19 Bedienteil mit KRK-14H 
Eingebaute 56-bit DES Verschlüsselung (erweiterbar auf AES)
Micro-SD Karten Slot
USB Port
6,5 cm (154x422 Pixel) großes hintergrundbeleuchtetes LCD
DMR Tier 2 Konventionell (über KWD-5300 CV Freischaltlizenz)
5-Ton Signalisierung
</t>
    </r>
    <r>
      <rPr>
        <b/>
        <u/>
        <sz val="11"/>
        <rFont val="Arial"/>
        <family val="2"/>
      </rPr>
      <t>VHF NEXEDGE/DMR/P25 Digital/Analog Fahrzeugfunkgerät mit GPS-Empfänger (EU Ausführung) Kenwood NX-5700E    oder vergleichbar</t>
    </r>
  </si>
  <si>
    <r>
      <rPr>
        <b/>
        <sz val="11"/>
        <rFont val="Arial"/>
        <family val="2"/>
      </rPr>
      <t xml:space="preserve">Lieferung von Handsprechfunkgeräten für Fahrzeuge 
Folgende Eigenschaften sind unbedingt erforderlich:
</t>
    </r>
    <r>
      <rPr>
        <sz val="11"/>
        <rFont val="Arial"/>
        <family val="2"/>
      </rPr>
      <t xml:space="preserve">
Multi-Mode NEXEDGE NXDN Digital und FM ( analog)
P25 Konventionell und P25 Phase 1 &amp; 2 erweiterbar mit optionalen Lizenzschlüssel
Eingebautes GPS-Modul mit integrierter Antenne
Eingebautes Bluetooth-Modul V4.0
Sehr großer Kanalspeicher (1024 Kanäle / 128 Zonen) erweiterbar bis zu 4000 Kanälen mit optionalen Lizenzschlüssel
Bewegungssensor / Totmann Funktion
Eingebaute 56-bit DES Verschlüsselung (erweiterbar auf AES)
Micro-SD Karten Slot
USB Port
Wasserdicht gemäß IP67/68 und nach MIL-STD 810G
DMR Tier 2 Konventionell (über KWD-5300 CV Freischaltlizenz)
5-Ton Signalisierung 
</t>
    </r>
    <r>
      <rPr>
        <b/>
        <u/>
        <sz val="11"/>
        <rFont val="Arial"/>
        <family val="2"/>
      </rPr>
      <t>VHF NEXEDGE/DMR/P25 Digital/Analog Volltastatur Handsprechfunkgerät mit GPS-Modul Kenwood NX-5200E oder vergleichbar</t>
    </r>
  </si>
  <si>
    <r>
      <rPr>
        <b/>
        <sz val="11"/>
        <rFont val="Arial"/>
        <family val="2"/>
      </rPr>
      <t xml:space="preserve">Lieferung von NX-Dongles 
Folgende Eigenschaften sind unbedingt erforderlich:
</t>
    </r>
    <r>
      <rPr>
        <sz val="11"/>
        <rFont val="Arial"/>
        <family val="2"/>
      </rPr>
      <t xml:space="preserve">NX-Dongle V.2020 für GPS-gesteuerte Kanalumschaltung             inkl. Bluetooth-Schnittstelle zur Anbindung des PTT-Tasters                   für Position 1.1
</t>
    </r>
  </si>
  <si>
    <r>
      <rPr>
        <b/>
        <sz val="11"/>
        <rFont val="Arial"/>
        <family val="2"/>
      </rPr>
      <t xml:space="preserve">Lieferung von Bluetooth PTT-Tastern   
Folgende Eigenschaften sind unbedingt erforderlich:
</t>
    </r>
    <r>
      <rPr>
        <sz val="11"/>
        <rFont val="Arial"/>
        <family val="2"/>
      </rPr>
      <t xml:space="preserve">zur Bedienung des Funkgerätes laut §23 StVO inkl. Mikrofon                in Verbindung  mit dem NX-Dongle V.2020  für Position 1.1
</t>
    </r>
  </si>
  <si>
    <t>Lieferung und Montage von Fahrzeugmobilfunkgeräten und diversem Zubehör</t>
  </si>
  <si>
    <t>2026-010-KW</t>
  </si>
  <si>
    <t>Bietername: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</si>
</sst>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7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" fontId="5" fillId="5" borderId="18" xfId="1" applyNumberFormat="1" applyFont="1" applyFill="1" applyBorder="1" applyAlignment="1" applyProtection="1">
      <alignment horizontal="center" vertical="center" wrapText="1"/>
      <protection locked="0"/>
    </xf>
    <xf numFmtId="4" fontId="5" fillId="5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4" fontId="10" fillId="5" borderId="13" xfId="1" applyNumberFormat="1" applyFont="1" applyFill="1" applyBorder="1" applyAlignment="1" applyProtection="1">
      <alignment horizontal="center" vertical="center" wrapText="1"/>
    </xf>
    <xf numFmtId="4" fontId="10" fillId="5" borderId="0" xfId="1" applyNumberFormat="1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Protection="1"/>
    <xf numFmtId="0" fontId="15" fillId="0" borderId="0" xfId="0" applyFont="1" applyProtection="1"/>
    <xf numFmtId="0" fontId="11" fillId="0" borderId="4" xfId="0" applyFont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left" vertical="top" wrapText="1"/>
    </xf>
    <xf numFmtId="3" fontId="1" fillId="0" borderId="18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164" fontId="1" fillId="0" borderId="19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0" fillId="3" borderId="1" xfId="0" applyFill="1" applyBorder="1" applyProtection="1"/>
    <xf numFmtId="0" fontId="5" fillId="3" borderId="18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44" fontId="5" fillId="0" borderId="24" xfId="0" applyNumberFormat="1" applyFont="1" applyBorder="1" applyAlignment="1" applyProtection="1">
      <alignment horizontal="center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right" vertical="center"/>
    </xf>
    <xf numFmtId="44" fontId="5" fillId="0" borderId="18" xfId="0" applyNumberFormat="1" applyFont="1" applyBorder="1" applyAlignment="1" applyProtection="1">
      <alignment horizontal="center" vertical="center"/>
    </xf>
    <xf numFmtId="9" fontId="5" fillId="3" borderId="18" xfId="0" applyNumberFormat="1" applyFont="1" applyFill="1" applyBorder="1" applyProtection="1"/>
    <xf numFmtId="0" fontId="6" fillId="3" borderId="18" xfId="0" applyFont="1" applyFill="1" applyBorder="1" applyAlignment="1" applyProtection="1">
      <alignment horizontal="center" vertical="center"/>
    </xf>
    <xf numFmtId="44" fontId="6" fillId="0" borderId="18" xfId="0" applyNumberFormat="1" applyFont="1" applyBorder="1" applyAlignment="1" applyProtection="1">
      <alignment horizontal="center" vertical="center"/>
    </xf>
    <xf numFmtId="0" fontId="12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44" fontId="6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5" fillId="5" borderId="25" xfId="0" applyFont="1" applyFill="1" applyBorder="1" applyAlignment="1" applyProtection="1">
      <alignment horizontal="left"/>
      <protection locked="0"/>
    </xf>
    <xf numFmtId="0" fontId="15" fillId="5" borderId="26" xfId="0" applyFont="1" applyFill="1" applyBorder="1" applyAlignment="1" applyProtection="1">
      <alignment horizontal="left"/>
      <protection locked="0"/>
    </xf>
    <xf numFmtId="0" fontId="15" fillId="5" borderId="27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Tinte" xfId="1" xr:uid="{00000000-0005-0000-0000-000001000000}"/>
  </cellStyles>
  <dxfs count="0"/>
  <tableStyles count="1" defaultTableStyle="TableStyleMedium2" defaultPivotStyle="PivotStyleLight16">
    <tableStyle name="Invisible" pivot="0" table="0" count="0" xr9:uid="{12FB3C43-6404-41BC-83ED-A22A3DCE5B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86" zoomScaleNormal="86" zoomScalePageLayoutView="67" workbookViewId="0">
      <selection activeCell="D5" sqref="D5:F5"/>
    </sheetView>
  </sheetViews>
  <sheetFormatPr baseColWidth="10" defaultColWidth="11.42578125" defaultRowHeight="14.25" x14ac:dyDescent="0.2"/>
  <cols>
    <col min="1" max="1" width="11" style="4" customWidth="1"/>
    <col min="2" max="2" width="9.5703125" style="4" customWidth="1"/>
    <col min="3" max="3" width="65.28515625" style="47" customWidth="1"/>
    <col min="4" max="4" width="60.5703125" style="4" customWidth="1"/>
    <col min="5" max="5" width="15.42578125" style="4" customWidth="1"/>
    <col min="6" max="6" width="32.5703125" style="4" customWidth="1"/>
    <col min="7" max="7" width="19" style="4" customWidth="1"/>
    <col min="8" max="8" width="13.28515625" style="4" bestFit="1" customWidth="1"/>
    <col min="9" max="16384" width="11.42578125" style="4"/>
  </cols>
  <sheetData>
    <row r="1" spans="1:8" ht="26.25" customHeight="1" x14ac:dyDescent="0.25">
      <c r="A1" s="3"/>
      <c r="C1" s="5"/>
      <c r="D1" s="6" t="s">
        <v>0</v>
      </c>
      <c r="E1" s="7"/>
      <c r="F1" s="7"/>
      <c r="G1" s="8"/>
      <c r="H1" s="9"/>
    </row>
    <row r="2" spans="1:8" ht="15" x14ac:dyDescent="0.25">
      <c r="A2" s="8"/>
      <c r="C2" s="5" t="s">
        <v>44</v>
      </c>
      <c r="D2" s="10"/>
      <c r="E2" s="8"/>
      <c r="F2" s="8"/>
      <c r="G2" s="8"/>
    </row>
    <row r="3" spans="1:8" ht="15" x14ac:dyDescent="0.25">
      <c r="A3" s="8"/>
      <c r="C3" s="5" t="s">
        <v>43</v>
      </c>
      <c r="D3" s="10"/>
      <c r="E3" s="8"/>
      <c r="F3" s="8"/>
      <c r="G3" s="8"/>
    </row>
    <row r="4" spans="1:8" ht="15" x14ac:dyDescent="0.25">
      <c r="A4" s="8"/>
      <c r="C4" s="5"/>
      <c r="D4" s="10"/>
      <c r="E4" s="8"/>
      <c r="F4" s="8"/>
      <c r="G4" s="8"/>
    </row>
    <row r="5" spans="1:8" ht="15" x14ac:dyDescent="0.25">
      <c r="A5" s="8"/>
      <c r="C5" s="68" t="s">
        <v>45</v>
      </c>
      <c r="D5" s="75"/>
      <c r="E5" s="76"/>
      <c r="F5" s="77"/>
      <c r="G5" s="8"/>
    </row>
    <row r="6" spans="1:8" ht="21" thickBot="1" x14ac:dyDescent="0.35">
      <c r="C6" s="11"/>
      <c r="D6" s="11"/>
      <c r="E6" s="11"/>
      <c r="F6" s="11"/>
      <c r="G6" s="8"/>
    </row>
    <row r="7" spans="1:8" ht="12.75" x14ac:dyDescent="0.2">
      <c r="A7" s="12" t="s">
        <v>1</v>
      </c>
      <c r="B7" s="13" t="s">
        <v>2</v>
      </c>
      <c r="C7" s="13" t="s">
        <v>3</v>
      </c>
      <c r="D7" s="13" t="s">
        <v>4</v>
      </c>
      <c r="E7" s="14" t="s">
        <v>5</v>
      </c>
      <c r="F7" s="14" t="s">
        <v>6</v>
      </c>
      <c r="G7" s="15" t="s">
        <v>7</v>
      </c>
    </row>
    <row r="8" spans="1:8" ht="48" customHeight="1" x14ac:dyDescent="0.2">
      <c r="A8" s="16"/>
      <c r="B8" s="17"/>
      <c r="C8" s="17"/>
      <c r="D8" s="17"/>
      <c r="E8" s="18"/>
      <c r="F8" s="19"/>
      <c r="G8" s="20"/>
    </row>
    <row r="9" spans="1:8" ht="45.75" customHeight="1" thickBot="1" x14ac:dyDescent="0.25">
      <c r="A9" s="21">
        <v>1</v>
      </c>
      <c r="B9" s="22"/>
      <c r="C9" s="23" t="s">
        <v>30</v>
      </c>
      <c r="D9" s="24"/>
      <c r="E9" s="22"/>
      <c r="F9" s="25"/>
      <c r="G9" s="26"/>
    </row>
    <row r="10" spans="1:8" ht="315.75" customHeight="1" thickBot="1" x14ac:dyDescent="0.25">
      <c r="A10" s="27" t="s">
        <v>18</v>
      </c>
      <c r="B10" s="28"/>
      <c r="C10" s="29" t="s">
        <v>39</v>
      </c>
      <c r="D10" s="1"/>
      <c r="E10" s="30">
        <f>23+8+25+23</f>
        <v>79</v>
      </c>
      <c r="F10" s="1"/>
      <c r="G10" s="31">
        <f t="shared" ref="G10:G21" si="0">E10*F10</f>
        <v>0</v>
      </c>
      <c r="H10" s="9"/>
    </row>
    <row r="11" spans="1:8" ht="117" customHeight="1" thickBot="1" x14ac:dyDescent="0.25">
      <c r="A11" s="27" t="s">
        <v>19</v>
      </c>
      <c r="B11" s="28"/>
      <c r="C11" s="32" t="s">
        <v>38</v>
      </c>
      <c r="D11" s="2"/>
      <c r="E11" s="30">
        <v>79</v>
      </c>
      <c r="F11" s="2"/>
      <c r="G11" s="33">
        <f t="shared" si="0"/>
        <v>0</v>
      </c>
      <c r="H11" s="9"/>
    </row>
    <row r="12" spans="1:8" ht="120.6" customHeight="1" thickBot="1" x14ac:dyDescent="0.25">
      <c r="A12" s="27" t="s">
        <v>20</v>
      </c>
      <c r="B12" s="28"/>
      <c r="C12" s="34" t="s">
        <v>31</v>
      </c>
      <c r="D12" s="2"/>
      <c r="E12" s="30">
        <v>79</v>
      </c>
      <c r="F12" s="2"/>
      <c r="G12" s="33">
        <f t="shared" si="0"/>
        <v>0</v>
      </c>
      <c r="H12" s="9"/>
    </row>
    <row r="13" spans="1:8" ht="101.25" customHeight="1" thickBot="1" x14ac:dyDescent="0.25">
      <c r="A13" s="27" t="s">
        <v>21</v>
      </c>
      <c r="B13" s="28"/>
      <c r="C13" s="32" t="s">
        <v>42</v>
      </c>
      <c r="D13" s="2"/>
      <c r="E13" s="30">
        <v>79</v>
      </c>
      <c r="F13" s="2"/>
      <c r="G13" s="33">
        <f t="shared" si="0"/>
        <v>0</v>
      </c>
      <c r="H13" s="9"/>
    </row>
    <row r="14" spans="1:8" ht="126" customHeight="1" thickBot="1" x14ac:dyDescent="0.25">
      <c r="A14" s="27" t="s">
        <v>22</v>
      </c>
      <c r="B14" s="35"/>
      <c r="C14" s="32" t="s">
        <v>41</v>
      </c>
      <c r="D14" s="2"/>
      <c r="E14" s="30">
        <v>79</v>
      </c>
      <c r="F14" s="1"/>
      <c r="G14" s="36">
        <f t="shared" si="0"/>
        <v>0</v>
      </c>
      <c r="H14" s="9"/>
    </row>
    <row r="15" spans="1:8" ht="307.14999999999998" customHeight="1" thickBot="1" x14ac:dyDescent="0.25">
      <c r="A15" s="27" t="s">
        <v>23</v>
      </c>
      <c r="B15" s="35"/>
      <c r="C15" s="37" t="s">
        <v>40</v>
      </c>
      <c r="D15" s="1"/>
      <c r="E15" s="30">
        <v>19</v>
      </c>
      <c r="F15" s="1"/>
      <c r="G15" s="36">
        <f t="shared" si="0"/>
        <v>0</v>
      </c>
      <c r="H15" s="9"/>
    </row>
    <row r="16" spans="1:8" ht="152.44999999999999" customHeight="1" thickBot="1" x14ac:dyDescent="0.25">
      <c r="A16" s="27" t="s">
        <v>24</v>
      </c>
      <c r="B16" s="35"/>
      <c r="C16" s="38" t="s">
        <v>32</v>
      </c>
      <c r="D16" s="1"/>
      <c r="E16" s="30">
        <v>19</v>
      </c>
      <c r="F16" s="1"/>
      <c r="G16" s="36">
        <f t="shared" si="0"/>
        <v>0</v>
      </c>
      <c r="H16" s="9"/>
    </row>
    <row r="17" spans="1:8" ht="167.45" customHeight="1" thickBot="1" x14ac:dyDescent="0.25">
      <c r="A17" s="27" t="s">
        <v>27</v>
      </c>
      <c r="B17" s="35"/>
      <c r="C17" s="39" t="s">
        <v>34</v>
      </c>
      <c r="D17" s="73"/>
      <c r="E17" s="30">
        <v>35</v>
      </c>
      <c r="F17" s="1"/>
      <c r="G17" s="36">
        <f t="shared" si="0"/>
        <v>0</v>
      </c>
      <c r="H17" s="9"/>
    </row>
    <row r="18" spans="1:8" ht="155.25" customHeight="1" thickBot="1" x14ac:dyDescent="0.25">
      <c r="A18" s="27" t="s">
        <v>25</v>
      </c>
      <c r="B18" s="35"/>
      <c r="C18" s="38" t="s">
        <v>35</v>
      </c>
      <c r="D18" s="73"/>
      <c r="E18" s="30">
        <v>30</v>
      </c>
      <c r="F18" s="1"/>
      <c r="G18" s="36">
        <f t="shared" si="0"/>
        <v>0</v>
      </c>
      <c r="H18" s="9"/>
    </row>
    <row r="19" spans="1:8" ht="148.9" customHeight="1" thickBot="1" x14ac:dyDescent="0.25">
      <c r="A19" s="27" t="s">
        <v>26</v>
      </c>
      <c r="B19" s="35"/>
      <c r="C19" s="37" t="s">
        <v>36</v>
      </c>
      <c r="D19" s="74"/>
      <c r="E19" s="30">
        <v>14</v>
      </c>
      <c r="F19" s="1"/>
      <c r="G19" s="36">
        <f t="shared" si="0"/>
        <v>0</v>
      </c>
      <c r="H19" s="9"/>
    </row>
    <row r="20" spans="1:8" ht="39.6" customHeight="1" thickBot="1" x14ac:dyDescent="0.25">
      <c r="A20" s="27" t="s">
        <v>17</v>
      </c>
      <c r="B20" s="35"/>
      <c r="C20" s="37" t="s">
        <v>33</v>
      </c>
      <c r="D20" s="1"/>
      <c r="E20" s="30">
        <v>98</v>
      </c>
      <c r="F20" s="1"/>
      <c r="G20" s="36">
        <f t="shared" si="0"/>
        <v>0</v>
      </c>
      <c r="H20" s="9"/>
    </row>
    <row r="21" spans="1:8" ht="76.5" customHeight="1" thickBot="1" x14ac:dyDescent="0.25">
      <c r="A21" s="27" t="s">
        <v>29</v>
      </c>
      <c r="B21" s="35"/>
      <c r="C21" s="38" t="s">
        <v>28</v>
      </c>
      <c r="D21" s="73"/>
      <c r="E21" s="30">
        <v>79</v>
      </c>
      <c r="F21" s="1"/>
      <c r="G21" s="36">
        <f t="shared" si="0"/>
        <v>0</v>
      </c>
      <c r="H21" s="9"/>
    </row>
    <row r="22" spans="1:8" ht="72" customHeight="1" thickBot="1" x14ac:dyDescent="0.25">
      <c r="A22" s="40"/>
      <c r="B22" s="41"/>
      <c r="C22" s="42"/>
      <c r="D22" s="43"/>
      <c r="E22" s="44"/>
      <c r="F22" s="45" t="s">
        <v>37</v>
      </c>
      <c r="G22" s="46">
        <f>SUM(G9:G21)</f>
        <v>0</v>
      </c>
      <c r="H22" s="9"/>
    </row>
    <row r="23" spans="1:8" ht="15" thickBot="1" x14ac:dyDescent="0.25"/>
    <row r="24" spans="1:8" ht="16.5" thickBot="1" x14ac:dyDescent="0.25">
      <c r="A24" s="48"/>
      <c r="B24" s="48"/>
      <c r="C24" s="49"/>
      <c r="D24" s="45"/>
      <c r="E24" s="44"/>
      <c r="F24" s="50" t="s">
        <v>15</v>
      </c>
      <c r="G24" s="51">
        <f>G22</f>
        <v>0</v>
      </c>
    </row>
    <row r="25" spans="1:8" ht="16.5" thickBot="1" x14ac:dyDescent="0.25">
      <c r="A25" s="48"/>
      <c r="B25" s="48"/>
      <c r="C25" s="49"/>
      <c r="D25" s="45"/>
      <c r="E25" s="50" t="s">
        <v>8</v>
      </c>
      <c r="F25" s="52">
        <v>0.19</v>
      </c>
      <c r="G25" s="51">
        <f>G24*F25</f>
        <v>0</v>
      </c>
    </row>
    <row r="26" spans="1:8" ht="16.5" thickBot="1" x14ac:dyDescent="0.25">
      <c r="A26" s="48"/>
      <c r="B26" s="48"/>
      <c r="C26" s="49"/>
      <c r="D26" s="45"/>
      <c r="E26" s="53"/>
      <c r="F26" s="45" t="s">
        <v>16</v>
      </c>
      <c r="G26" s="54">
        <f>SUM(G24:G25)</f>
        <v>0</v>
      </c>
    </row>
    <row r="27" spans="1:8" ht="15.75" x14ac:dyDescent="0.2">
      <c r="A27" s="48"/>
      <c r="B27" s="48"/>
      <c r="C27" s="49"/>
      <c r="D27" s="55"/>
      <c r="E27" s="56"/>
      <c r="F27" s="57"/>
      <c r="G27" s="58"/>
    </row>
    <row r="28" spans="1:8" ht="16.5" thickBot="1" x14ac:dyDescent="0.3">
      <c r="A28" s="59" t="s">
        <v>14</v>
      </c>
      <c r="B28" s="60"/>
      <c r="C28" s="49"/>
      <c r="D28" s="61" t="s">
        <v>9</v>
      </c>
      <c r="E28" s="62"/>
      <c r="F28" s="62"/>
      <c r="G28" s="63"/>
    </row>
    <row r="29" spans="1:8" ht="15.75" thickBot="1" x14ac:dyDescent="0.25">
      <c r="A29" s="48"/>
      <c r="B29" s="48"/>
      <c r="C29" s="49"/>
      <c r="D29" s="64" t="s">
        <v>10</v>
      </c>
      <c r="E29" s="69"/>
      <c r="F29" s="70"/>
      <c r="G29" s="61" t="s">
        <v>11</v>
      </c>
    </row>
    <row r="30" spans="1:8" ht="15.75" thickBot="1" x14ac:dyDescent="0.25">
      <c r="A30" s="65"/>
      <c r="B30" s="66"/>
      <c r="C30" s="49"/>
      <c r="D30" s="61"/>
      <c r="E30" s="62"/>
      <c r="F30" s="62"/>
      <c r="G30" s="61"/>
    </row>
    <row r="31" spans="1:8" ht="15.75" thickBot="1" x14ac:dyDescent="0.25">
      <c r="A31" s="48"/>
      <c r="B31" s="48"/>
      <c r="C31" s="49"/>
      <c r="D31" s="67" t="s">
        <v>12</v>
      </c>
      <c r="E31" s="71"/>
      <c r="F31" s="72"/>
      <c r="G31" s="61" t="s">
        <v>13</v>
      </c>
    </row>
  </sheetData>
  <sheetProtection sheet="1" selectLockedCells="1"/>
  <mergeCells count="12">
    <mergeCell ref="E29:F29"/>
    <mergeCell ref="E31:F31"/>
    <mergeCell ref="C6:F6"/>
    <mergeCell ref="D1:F1"/>
    <mergeCell ref="F7:F8"/>
    <mergeCell ref="G7:G8"/>
    <mergeCell ref="A7:A8"/>
    <mergeCell ref="B7:B8"/>
    <mergeCell ref="C7:C8"/>
    <mergeCell ref="D7:D8"/>
    <mergeCell ref="E7:E8"/>
    <mergeCell ref="D5:F5"/>
  </mergeCells>
  <phoneticPr fontId="13" type="noConversion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  <headerFooter>
    <oddHeader>&amp;RDie Autobahn GmbH des Bundes Niederlassung Rheinland</oddHeader>
    <oddFooter>&amp;RSeite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CF63F2E27FCA4286AB8B47ECD3BA77" ma:contentTypeVersion="4" ma:contentTypeDescription="Ein neues Dokument erstellen." ma:contentTypeScope="" ma:versionID="e9d315afa4506a13d4c84b6280c2b274">
  <xsd:schema xmlns:xsd="http://www.w3.org/2001/XMLSchema" xmlns:xs="http://www.w3.org/2001/XMLSchema" xmlns:p="http://schemas.microsoft.com/office/2006/metadata/properties" xmlns:ns2="e00eb672-929f-453a-ad15-fc8a0ac11284" xmlns:ns3="58b3112c-ae12-4ecf-993e-50cb6b08fe0a" targetNamespace="http://schemas.microsoft.com/office/2006/metadata/properties" ma:root="true" ma:fieldsID="517f5f612476b818cb5c7a66bd2435bf" ns2:_="" ns3:_="">
    <xsd:import namespace="e00eb672-929f-453a-ad15-fc8a0ac11284"/>
    <xsd:import namespace="58b3112c-ae12-4ecf-993e-50cb6b08fe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672-929f-453a-ad15-fc8a0ac112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3112c-ae12-4ecf-993e-50cb6b08f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05467-D77D-48A7-BD9C-D05A0E02E17C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58b3112c-ae12-4ecf-993e-50cb6b08fe0a"/>
    <ds:schemaRef ds:uri="http://schemas.microsoft.com/office/infopath/2007/PartnerControls"/>
    <ds:schemaRef ds:uri="http://schemas.openxmlformats.org/package/2006/metadata/core-properties"/>
    <ds:schemaRef ds:uri="e00eb672-929f-453a-ad15-fc8a0ac11284"/>
  </ds:schemaRefs>
</ds:datastoreItem>
</file>

<file path=customXml/itemProps2.xml><?xml version="1.0" encoding="utf-8"?>
<ds:datastoreItem xmlns:ds="http://schemas.openxmlformats.org/officeDocument/2006/customXml" ds:itemID="{35DA405B-C7EF-4634-A7F1-220ECA18E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989C1-0EA1-4BB3-A3A7-902AD1A29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672-929f-453a-ad15-fc8a0ac11284"/>
    <ds:schemaRef ds:uri="58b3112c-ae12-4ecf-993e-50cb6b08fe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Übersicht</vt:lpstr>
      <vt:lpstr>Übersicht!Druckbereich</vt:lpstr>
      <vt:lpstr>Übersicht!Drucktitel</vt:lpstr>
    </vt:vector>
  </TitlesOfParts>
  <Manager/>
  <Company>LS NRW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p6510303</dc:creator>
  <cp:keywords/>
  <dc:description/>
  <cp:lastModifiedBy>Wenzel, Kevin</cp:lastModifiedBy>
  <cp:revision/>
  <cp:lastPrinted>2026-02-25T12:47:49Z</cp:lastPrinted>
  <dcterms:created xsi:type="dcterms:W3CDTF">2012-11-28T12:38:16Z</dcterms:created>
  <dcterms:modified xsi:type="dcterms:W3CDTF">2026-03-24T09:53:59Z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0x01010034CF63F2E27FCA4286AB8B47ECD3BA77</vt:lpwstr>
  </property>
</Properties>
</file>