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heimannlisa\AppData\Roaming\LCS Computer Service GmbH\Winyard\DMS\checked_out\7ad0af3e89ac47f5bf27ef5b911a38b0\"/>
    </mc:Choice>
  </mc:AlternateContent>
  <xr:revisionPtr revIDLastSave="0" documentId="8_{E283C8F3-7F1B-4644-AC17-FD11BD64CA6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0" i="1" l="1"/>
  <c r="G23" i="1"/>
  <c r="F21" i="1" l="1"/>
  <c r="I15" i="1" l="1"/>
  <c r="I16" i="1"/>
  <c r="I17" i="1"/>
  <c r="I18" i="1"/>
  <c r="F22" i="1"/>
  <c r="I22" i="1" s="1"/>
  <c r="G34" i="1" s="1"/>
  <c r="I34" i="1" s="1"/>
  <c r="F20" i="1"/>
  <c r="I20" i="1" s="1"/>
  <c r="G33" i="1" s="1"/>
  <c r="F19" i="1"/>
  <c r="I21" i="1" s="1"/>
  <c r="I40" i="1" s="1"/>
  <c r="I4" i="1"/>
  <c r="I5" i="1"/>
  <c r="I6" i="1"/>
  <c r="I8" i="1"/>
  <c r="I9" i="1"/>
  <c r="I10" i="1"/>
  <c r="I12" i="1"/>
  <c r="I13" i="1"/>
  <c r="D14" i="1"/>
  <c r="F14" i="1" s="1"/>
  <c r="I14" i="1" s="1"/>
  <c r="G38" i="1" s="1"/>
  <c r="I38" i="1" s="1"/>
  <c r="D11" i="1"/>
  <c r="F11" i="1" s="1"/>
  <c r="I11" i="1" s="1"/>
  <c r="G37" i="1" s="1"/>
  <c r="I37" i="1" s="1"/>
  <c r="D7" i="1"/>
  <c r="I7" i="1"/>
  <c r="G36" i="1" s="1"/>
  <c r="I36" i="1" s="1"/>
  <c r="D3" i="1"/>
  <c r="F3" i="1" s="1"/>
  <c r="I3" i="1" s="1"/>
  <c r="G35" i="1" s="1"/>
  <c r="I35" i="1" s="1"/>
  <c r="I33" i="1" l="1"/>
  <c r="I19" i="1"/>
  <c r="G39" i="1" s="1"/>
  <c r="I39" i="1" s="1"/>
  <c r="I24" i="1"/>
  <c r="I23" i="1"/>
  <c r="C32" i="1" l="1"/>
  <c r="C33" i="1"/>
  <c r="I41" i="1"/>
</calcChain>
</file>

<file path=xl/sharedStrings.xml><?xml version="1.0" encoding="utf-8"?>
<sst xmlns="http://schemas.openxmlformats.org/spreadsheetml/2006/main" count="63" uniqueCount="49">
  <si>
    <t>Alphabetisierungs- und Grundbildungskurse</t>
  </si>
  <si>
    <t>Name</t>
  </si>
  <si>
    <t>UE/HF</t>
  </si>
  <si>
    <t>UE/Modul</t>
  </si>
  <si>
    <t>UE gesamt</t>
  </si>
  <si>
    <t>1 bis 3</t>
  </si>
  <si>
    <t>1 bis 2</t>
  </si>
  <si>
    <t>Mathe auf Schritt und Tritt</t>
  </si>
  <si>
    <t>1 bis 4</t>
  </si>
  <si>
    <t>Orientierungswissen Recht</t>
  </si>
  <si>
    <t>Arbeit und Finanzen</t>
  </si>
  <si>
    <t>Summe</t>
  </si>
  <si>
    <t>Lesen und Schreiben miteinander reden 1</t>
  </si>
  <si>
    <t>Lesen und Schreiben miteinander reden 2</t>
  </si>
  <si>
    <t>Lesen und Schreiben miteinander reden 3</t>
  </si>
  <si>
    <t>Handlungs
felder</t>
  </si>
  <si>
    <t>Lernstands
feststellung</t>
  </si>
  <si>
    <t>Anzahl 
Kurse</t>
  </si>
  <si>
    <t>Standort / Dozent</t>
  </si>
  <si>
    <t>PC notwendig -&gt; Texte am PC erstellen</t>
  </si>
  <si>
    <t>1 bis 5</t>
  </si>
  <si>
    <t>Mittel</t>
  </si>
  <si>
    <t>Honorar</t>
  </si>
  <si>
    <t>Lesen und Schreiben 3</t>
  </si>
  <si>
    <t>Arbeit  und Finanzen</t>
  </si>
  <si>
    <t>Lesen und Schreiben 2</t>
  </si>
  <si>
    <t>Lesen und Schreiben 1</t>
  </si>
  <si>
    <t>Kursname</t>
  </si>
  <si>
    <t>Honorar gesamt</t>
  </si>
  <si>
    <t xml:space="preserve">gesamt </t>
  </si>
  <si>
    <t>davon</t>
  </si>
  <si>
    <t>Schreiben und Informieren am PC</t>
  </si>
  <si>
    <t>19 Kurstage bei 5 UE/Kurstag</t>
  </si>
  <si>
    <t>9 Kurstage bei 5 UE/Kurstag</t>
  </si>
  <si>
    <t>17 Kurstage bei 5 UE/Kurstag</t>
  </si>
  <si>
    <t>24 Kurstage bei 4 UE/Kurstag</t>
  </si>
  <si>
    <t>11 Kurstage bei 4 UE/Kurstag</t>
  </si>
  <si>
    <t>21 Kurstage bei 4 UE/Kurstag</t>
  </si>
  <si>
    <t>9 Kurstage bei 5 UE/Kurstag
11 Kurstage bei 4 UE/Kurstag</t>
  </si>
  <si>
    <t>11 Kurstage bei 5 UE/Kurstag
13 Kurstage bei 4 UE/Kurstag</t>
  </si>
  <si>
    <t>50% Lesen und Schreiben??</t>
  </si>
  <si>
    <t>5 UE</t>
  </si>
  <si>
    <t>4UE</t>
  </si>
  <si>
    <t>Beruf, Familie und Soziales</t>
  </si>
  <si>
    <t>13 Kurstage bei 5 UE/Kurstag
16 Kurstage bei 4 UE/Kurstag</t>
  </si>
  <si>
    <t>5UE</t>
  </si>
  <si>
    <t>Finsterwalde: 17.09.2026 - 10.12.2026 (Do)</t>
  </si>
  <si>
    <t>Lausitz: 24.09.2026 - 17.12.2026 (Do)</t>
  </si>
  <si>
    <t>Elsterwerda: 23.09.2026 - 02.12.2026 (Mi)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</si>
</sst>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1" xfId="0" applyFill="1" applyBorder="1"/>
    <xf numFmtId="164" fontId="0" fillId="0" borderId="0" xfId="0" applyNumberFormat="1"/>
    <xf numFmtId="0" fontId="0" fillId="0" borderId="1" xfId="0" applyNumberFormat="1" applyBorder="1"/>
    <xf numFmtId="0" fontId="0" fillId="0" borderId="1" xfId="0" applyBorder="1" applyAlignment="1">
      <alignment wrapText="1"/>
    </xf>
    <xf numFmtId="0" fontId="1" fillId="3" borderId="1" xfId="0" applyFont="1" applyFill="1" applyBorder="1"/>
    <xf numFmtId="0" fontId="0" fillId="3" borderId="1" xfId="0" applyNumberFormat="1" applyFill="1" applyBorder="1"/>
    <xf numFmtId="0" fontId="0" fillId="3" borderId="1" xfId="0" applyNumberFormat="1" applyFill="1" applyBorder="1" applyAlignment="1">
      <alignment horizontal="right"/>
    </xf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NumberFormat="1" applyFill="1" applyBorder="1"/>
    <xf numFmtId="0" fontId="0" fillId="4" borderId="1" xfId="0" applyNumberFormat="1" applyFill="1" applyBorder="1" applyAlignment="1">
      <alignment horizontal="right"/>
    </xf>
    <xf numFmtId="0" fontId="0" fillId="4" borderId="1" xfId="0" applyFill="1" applyBorder="1"/>
    <xf numFmtId="0" fontId="0" fillId="4" borderId="1" xfId="0" applyNumberFormat="1" applyFont="1" applyFill="1" applyBorder="1"/>
    <xf numFmtId="0" fontId="0" fillId="4" borderId="1" xfId="0" applyNumberFormat="1" applyFont="1" applyFill="1" applyBorder="1" applyAlignment="1">
      <alignment horizontal="right"/>
    </xf>
    <xf numFmtId="16" fontId="0" fillId="3" borderId="1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NumberFormat="1" applyBorder="1"/>
    <xf numFmtId="0" fontId="0" fillId="2" borderId="5" xfId="0" applyFill="1" applyBorder="1" applyAlignment="1">
      <alignment vertical="center"/>
    </xf>
    <xf numFmtId="0" fontId="2" fillId="0" borderId="6" xfId="0" applyFont="1" applyBorder="1"/>
    <xf numFmtId="0" fontId="0" fillId="0" borderId="8" xfId="0" applyBorder="1"/>
    <xf numFmtId="0" fontId="0" fillId="0" borderId="4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right"/>
    </xf>
    <xf numFmtId="164" fontId="0" fillId="0" borderId="1" xfId="0" applyNumberFormat="1" applyBorder="1"/>
    <xf numFmtId="164" fontId="0" fillId="0" borderId="12" xfId="0" applyNumberFormat="1" applyBorder="1"/>
    <xf numFmtId="0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 vertical="center" wrapText="1"/>
    </xf>
    <xf numFmtId="0" fontId="0" fillId="2" borderId="3" xfId="0" applyNumberFormat="1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Fill="1" applyBorder="1" applyAlignment="1">
      <alignment horizontal="right" vertical="center"/>
    </xf>
    <xf numFmtId="0" fontId="0" fillId="2" borderId="7" xfId="0" applyFill="1" applyBorder="1" applyAlignment="1">
      <alignment horizontal="left" vertical="center"/>
    </xf>
    <xf numFmtId="164" fontId="0" fillId="0" borderId="3" xfId="0" applyNumberFormat="1" applyBorder="1"/>
    <xf numFmtId="0" fontId="0" fillId="0" borderId="13" xfId="0" applyBorder="1"/>
    <xf numFmtId="0" fontId="0" fillId="0" borderId="14" xfId="0" applyBorder="1"/>
    <xf numFmtId="0" fontId="0" fillId="0" borderId="1" xfId="0" applyFill="1" applyBorder="1" applyAlignment="1">
      <alignment horizontal="right"/>
    </xf>
    <xf numFmtId="0" fontId="0" fillId="2" borderId="3" xfId="0" applyNumberFormat="1" applyFill="1" applyBorder="1" applyAlignment="1">
      <alignment horizontal="left" vertical="center" wrapText="1"/>
    </xf>
    <xf numFmtId="0" fontId="0" fillId="0" borderId="4" xfId="0" applyBorder="1"/>
    <xf numFmtId="164" fontId="0" fillId="0" borderId="4" xfId="0" applyNumberFormat="1" applyBorder="1"/>
    <xf numFmtId="0" fontId="0" fillId="0" borderId="15" xfId="0" applyBorder="1"/>
    <xf numFmtId="0" fontId="0" fillId="2" borderId="3" xfId="0" applyNumberFormat="1" applyFill="1" applyBorder="1" applyAlignment="1">
      <alignment horizontal="left" vertical="center" wrapText="1"/>
    </xf>
    <xf numFmtId="0" fontId="0" fillId="2" borderId="2" xfId="0" applyNumberFormat="1" applyFill="1" applyBorder="1" applyAlignment="1">
      <alignment horizontal="left" vertical="center"/>
    </xf>
    <xf numFmtId="0" fontId="0" fillId="2" borderId="4" xfId="0" applyNumberForma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left" vertical="center" wrapText="1"/>
    </xf>
    <xf numFmtId="0" fontId="0" fillId="2" borderId="2" xfId="0" applyNumberFormat="1" applyFill="1" applyBorder="1" applyAlignment="1">
      <alignment horizontal="left" vertical="center" wrapText="1"/>
    </xf>
    <xf numFmtId="0" fontId="0" fillId="2" borderId="4" xfId="0" applyNumberFormat="1" applyFill="1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tabSelected="1" workbookViewId="0">
      <selection activeCell="C27" sqref="C27"/>
    </sheetView>
  </sheetViews>
  <sheetFormatPr baseColWidth="10" defaultRowHeight="15" x14ac:dyDescent="0.25"/>
  <cols>
    <col min="1" max="1" width="40" customWidth="1"/>
    <col min="8" max="8" width="25.42578125" customWidth="1"/>
  </cols>
  <sheetData>
    <row r="1" spans="1:11" x14ac:dyDescent="0.25">
      <c r="A1" t="s">
        <v>0</v>
      </c>
    </row>
    <row r="2" spans="1:11" ht="30" customHeight="1" x14ac:dyDescent="0.25">
      <c r="A2" s="1" t="s">
        <v>1</v>
      </c>
      <c r="B2" s="5" t="s">
        <v>15</v>
      </c>
      <c r="C2" s="1" t="s">
        <v>2</v>
      </c>
      <c r="D2" s="1" t="s">
        <v>3</v>
      </c>
      <c r="E2" s="5" t="s">
        <v>16</v>
      </c>
      <c r="F2" s="1" t="s">
        <v>4</v>
      </c>
      <c r="G2" s="5" t="s">
        <v>17</v>
      </c>
      <c r="H2" s="2" t="s">
        <v>18</v>
      </c>
      <c r="I2" s="2" t="s">
        <v>4</v>
      </c>
    </row>
    <row r="3" spans="1:11" x14ac:dyDescent="0.25">
      <c r="A3" s="6" t="s">
        <v>12</v>
      </c>
      <c r="B3" s="8" t="s">
        <v>5</v>
      </c>
      <c r="C3" s="7"/>
      <c r="D3" s="7">
        <f>SUM(C4:C6)</f>
        <v>90</v>
      </c>
      <c r="E3" s="7">
        <v>4</v>
      </c>
      <c r="F3" s="7">
        <f>SUM(D3:E3)</f>
        <v>94</v>
      </c>
      <c r="G3" s="7">
        <v>0</v>
      </c>
      <c r="H3" s="42"/>
      <c r="I3" s="4">
        <f>F3*G3</f>
        <v>0</v>
      </c>
      <c r="K3" t="s">
        <v>32</v>
      </c>
    </row>
    <row r="4" spans="1:11" x14ac:dyDescent="0.25">
      <c r="A4" s="9"/>
      <c r="B4" s="7">
        <v>1</v>
      </c>
      <c r="C4" s="7">
        <v>44</v>
      </c>
      <c r="D4" s="7"/>
      <c r="E4" s="7"/>
      <c r="F4" s="7"/>
      <c r="G4" s="7"/>
      <c r="H4" s="43"/>
      <c r="I4" s="4">
        <f t="shared" ref="I4:I7" si="0">F4*G4</f>
        <v>0</v>
      </c>
      <c r="K4" t="s">
        <v>35</v>
      </c>
    </row>
    <row r="5" spans="1:11" x14ac:dyDescent="0.25">
      <c r="A5" s="9"/>
      <c r="B5" s="7">
        <v>2</v>
      </c>
      <c r="C5" s="7">
        <v>36</v>
      </c>
      <c r="D5" s="7"/>
      <c r="E5" s="7"/>
      <c r="F5" s="7"/>
      <c r="G5" s="7"/>
      <c r="H5" s="43"/>
      <c r="I5" s="4">
        <f t="shared" si="0"/>
        <v>0</v>
      </c>
    </row>
    <row r="6" spans="1:11" x14ac:dyDescent="0.25">
      <c r="A6" s="9"/>
      <c r="B6" s="7">
        <v>3</v>
      </c>
      <c r="C6" s="7">
        <v>10</v>
      </c>
      <c r="D6" s="7"/>
      <c r="E6" s="7"/>
      <c r="F6" s="7"/>
      <c r="G6" s="7"/>
      <c r="H6" s="44"/>
      <c r="I6" s="4">
        <f t="shared" si="0"/>
        <v>0</v>
      </c>
    </row>
    <row r="7" spans="1:11" x14ac:dyDescent="0.25">
      <c r="A7" s="10" t="s">
        <v>13</v>
      </c>
      <c r="B7" s="12" t="s">
        <v>5</v>
      </c>
      <c r="C7" s="11"/>
      <c r="D7" s="11">
        <f>SUM(C8:C10)</f>
        <v>80</v>
      </c>
      <c r="E7" s="11">
        <v>4</v>
      </c>
      <c r="F7" s="11">
        <v>84</v>
      </c>
      <c r="G7" s="11">
        <v>0</v>
      </c>
      <c r="H7" s="45"/>
      <c r="I7" s="4">
        <f t="shared" si="0"/>
        <v>0</v>
      </c>
      <c r="K7" t="s">
        <v>34</v>
      </c>
    </row>
    <row r="8" spans="1:11" x14ac:dyDescent="0.25">
      <c r="A8" s="13"/>
      <c r="B8" s="11">
        <v>1</v>
      </c>
      <c r="C8" s="11">
        <v>24</v>
      </c>
      <c r="D8" s="11"/>
      <c r="E8" s="11"/>
      <c r="F8" s="11"/>
      <c r="G8" s="11"/>
      <c r="H8" s="43"/>
      <c r="I8" s="4">
        <f t="shared" ref="I8:I22" si="1">F8*G8</f>
        <v>0</v>
      </c>
      <c r="J8" t="s">
        <v>41</v>
      </c>
      <c r="K8" t="s">
        <v>37</v>
      </c>
    </row>
    <row r="9" spans="1:11" x14ac:dyDescent="0.25">
      <c r="A9" s="13"/>
      <c r="B9" s="11">
        <v>2</v>
      </c>
      <c r="C9" s="11">
        <v>29</v>
      </c>
      <c r="D9" s="11"/>
      <c r="E9" s="11"/>
      <c r="F9" s="11"/>
      <c r="G9" s="11"/>
      <c r="H9" s="43"/>
      <c r="I9" s="4">
        <f t="shared" si="1"/>
        <v>0</v>
      </c>
    </row>
    <row r="10" spans="1:11" x14ac:dyDescent="0.25">
      <c r="A10" s="13"/>
      <c r="B10" s="11">
        <v>3</v>
      </c>
      <c r="C10" s="11">
        <v>27</v>
      </c>
      <c r="D10" s="11"/>
      <c r="E10" s="11"/>
      <c r="F10" s="11"/>
      <c r="G10" s="11"/>
      <c r="H10" s="44"/>
      <c r="I10" s="4">
        <f t="shared" si="1"/>
        <v>0</v>
      </c>
    </row>
    <row r="11" spans="1:11" x14ac:dyDescent="0.25">
      <c r="A11" s="6" t="s">
        <v>14</v>
      </c>
      <c r="B11" s="8" t="s">
        <v>6</v>
      </c>
      <c r="C11" s="7"/>
      <c r="D11" s="7">
        <f>SUM(C12:C13)</f>
        <v>40</v>
      </c>
      <c r="E11" s="7">
        <v>4</v>
      </c>
      <c r="F11" s="7">
        <f>SUM(D11:E11)</f>
        <v>44</v>
      </c>
      <c r="G11" s="7">
        <v>1</v>
      </c>
      <c r="H11" s="42" t="s">
        <v>48</v>
      </c>
      <c r="I11" s="4">
        <f>F11*G11</f>
        <v>44</v>
      </c>
      <c r="K11" t="s">
        <v>33</v>
      </c>
    </row>
    <row r="12" spans="1:11" x14ac:dyDescent="0.25">
      <c r="A12" s="9" t="s">
        <v>19</v>
      </c>
      <c r="B12" s="7">
        <v>1</v>
      </c>
      <c r="C12" s="7">
        <v>16</v>
      </c>
      <c r="D12" s="7"/>
      <c r="E12" s="7"/>
      <c r="F12" s="7"/>
      <c r="G12" s="7"/>
      <c r="H12" s="43"/>
      <c r="I12" s="4">
        <f>F12*G12</f>
        <v>0</v>
      </c>
      <c r="J12" t="s">
        <v>42</v>
      </c>
      <c r="K12" t="s">
        <v>36</v>
      </c>
    </row>
    <row r="13" spans="1:11" x14ac:dyDescent="0.25">
      <c r="A13" s="9"/>
      <c r="B13" s="7">
        <v>2</v>
      </c>
      <c r="C13" s="7">
        <v>24</v>
      </c>
      <c r="D13" s="7"/>
      <c r="E13" s="7"/>
      <c r="F13" s="7"/>
      <c r="G13" s="7"/>
      <c r="H13" s="44"/>
      <c r="I13" s="4">
        <f>F13*G13</f>
        <v>0</v>
      </c>
    </row>
    <row r="14" spans="1:11" ht="15" customHeight="1" x14ac:dyDescent="0.25">
      <c r="A14" s="10" t="s">
        <v>7</v>
      </c>
      <c r="B14" s="15" t="s">
        <v>8</v>
      </c>
      <c r="C14" s="14"/>
      <c r="D14" s="14">
        <f>SUM(C15:C18)</f>
        <v>80</v>
      </c>
      <c r="E14" s="14">
        <v>4</v>
      </c>
      <c r="F14" s="14">
        <f>SUM(D14:E14)</f>
        <v>84</v>
      </c>
      <c r="G14" s="14">
        <v>0</v>
      </c>
      <c r="H14" s="42"/>
      <c r="I14" s="4">
        <f t="shared" si="1"/>
        <v>0</v>
      </c>
      <c r="K14" t="s">
        <v>34</v>
      </c>
    </row>
    <row r="15" spans="1:11" x14ac:dyDescent="0.25">
      <c r="A15" s="13"/>
      <c r="B15" s="12">
        <v>1</v>
      </c>
      <c r="C15" s="12">
        <v>4</v>
      </c>
      <c r="D15" s="11"/>
      <c r="E15" s="11"/>
      <c r="F15" s="11"/>
      <c r="G15" s="11"/>
      <c r="H15" s="46"/>
      <c r="I15" s="4">
        <f t="shared" si="1"/>
        <v>0</v>
      </c>
      <c r="J15" t="s">
        <v>45</v>
      </c>
      <c r="K15" t="s">
        <v>37</v>
      </c>
    </row>
    <row r="16" spans="1:11" x14ac:dyDescent="0.25">
      <c r="A16" s="13"/>
      <c r="B16" s="12">
        <v>2</v>
      </c>
      <c r="C16" s="12">
        <v>40</v>
      </c>
      <c r="D16" s="11"/>
      <c r="E16" s="11"/>
      <c r="F16" s="11"/>
      <c r="G16" s="11"/>
      <c r="H16" s="46"/>
      <c r="I16" s="4">
        <f t="shared" si="1"/>
        <v>0</v>
      </c>
    </row>
    <row r="17" spans="1:13" x14ac:dyDescent="0.25">
      <c r="A17" s="13"/>
      <c r="B17" s="12">
        <v>3</v>
      </c>
      <c r="C17" s="12">
        <v>16</v>
      </c>
      <c r="D17" s="11"/>
      <c r="E17" s="11"/>
      <c r="F17" s="11"/>
      <c r="G17" s="11"/>
      <c r="H17" s="46"/>
      <c r="I17" s="4">
        <f t="shared" si="1"/>
        <v>0</v>
      </c>
      <c r="J17" t="s">
        <v>42</v>
      </c>
    </row>
    <row r="18" spans="1:13" x14ac:dyDescent="0.25">
      <c r="A18" s="13"/>
      <c r="B18" s="12">
        <v>4</v>
      </c>
      <c r="C18" s="12">
        <v>20</v>
      </c>
      <c r="D18" s="11"/>
      <c r="E18" s="11"/>
      <c r="F18" s="11"/>
      <c r="G18" s="11"/>
      <c r="H18" s="47"/>
      <c r="I18" s="4">
        <f t="shared" si="1"/>
        <v>0</v>
      </c>
    </row>
    <row r="19" spans="1:13" ht="34.5" customHeight="1" x14ac:dyDescent="0.25">
      <c r="A19" s="6" t="s">
        <v>9</v>
      </c>
      <c r="B19" s="8" t="s">
        <v>20</v>
      </c>
      <c r="C19" s="7"/>
      <c r="D19" s="7">
        <v>40</v>
      </c>
      <c r="E19" s="7">
        <v>2</v>
      </c>
      <c r="F19" s="7">
        <f>SUM(D19:E19)</f>
        <v>42</v>
      </c>
      <c r="G19" s="7">
        <v>0</v>
      </c>
      <c r="H19" s="38" t="s">
        <v>46</v>
      </c>
      <c r="I19" s="4">
        <f t="shared" si="1"/>
        <v>0</v>
      </c>
      <c r="K19" s="50" t="s">
        <v>38</v>
      </c>
      <c r="L19" s="50"/>
      <c r="M19" s="50"/>
    </row>
    <row r="20" spans="1:13" ht="30.75" customHeight="1" x14ac:dyDescent="0.25">
      <c r="A20" s="10" t="s">
        <v>10</v>
      </c>
      <c r="B20" s="12" t="s">
        <v>5</v>
      </c>
      <c r="C20" s="11"/>
      <c r="D20" s="11">
        <v>50</v>
      </c>
      <c r="E20" s="11">
        <v>2</v>
      </c>
      <c r="F20" s="11">
        <f>SUM(D20:E20)</f>
        <v>52</v>
      </c>
      <c r="G20" s="11">
        <v>0</v>
      </c>
      <c r="H20" s="28"/>
      <c r="I20" s="4">
        <f t="shared" si="1"/>
        <v>0</v>
      </c>
      <c r="K20" s="51" t="s">
        <v>39</v>
      </c>
      <c r="L20" s="51"/>
      <c r="M20" s="51"/>
    </row>
    <row r="21" spans="1:13" x14ac:dyDescent="0.25">
      <c r="A21" s="6" t="s">
        <v>31</v>
      </c>
      <c r="B21" s="16" t="s">
        <v>8</v>
      </c>
      <c r="C21" s="7"/>
      <c r="D21" s="7">
        <v>40</v>
      </c>
      <c r="E21" s="7">
        <v>2</v>
      </c>
      <c r="F21" s="7">
        <f>SUM(D21:E21)</f>
        <v>42</v>
      </c>
      <c r="G21" s="7">
        <v>0</v>
      </c>
      <c r="H21" s="29"/>
      <c r="I21" s="4">
        <f t="shared" si="1"/>
        <v>0</v>
      </c>
      <c r="K21" s="50" t="s">
        <v>38</v>
      </c>
      <c r="L21" s="52"/>
      <c r="M21" s="52"/>
    </row>
    <row r="22" spans="1:13" ht="30.75" customHeight="1" thickBot="1" x14ac:dyDescent="0.3">
      <c r="A22" s="10" t="s">
        <v>43</v>
      </c>
      <c r="B22" s="12" t="s">
        <v>5</v>
      </c>
      <c r="C22" s="11"/>
      <c r="D22" s="11">
        <v>60</v>
      </c>
      <c r="E22" s="11">
        <v>2</v>
      </c>
      <c r="F22" s="11">
        <f>SUM(D22:E22)</f>
        <v>62</v>
      </c>
      <c r="G22" s="11">
        <v>1</v>
      </c>
      <c r="H22" s="30" t="s">
        <v>47</v>
      </c>
      <c r="I22" s="18">
        <f t="shared" si="1"/>
        <v>62</v>
      </c>
      <c r="K22" s="51" t="s">
        <v>44</v>
      </c>
      <c r="L22" s="51"/>
      <c r="M22" s="51"/>
    </row>
    <row r="23" spans="1:13" x14ac:dyDescent="0.25">
      <c r="G23">
        <f>SUM(G3:G22)</f>
        <v>2</v>
      </c>
      <c r="H23" s="19" t="s">
        <v>11</v>
      </c>
      <c r="I23" s="20">
        <f>SUM(I3:I22)</f>
        <v>106</v>
      </c>
    </row>
    <row r="24" spans="1:13" ht="15.75" thickBot="1" x14ac:dyDescent="0.3">
      <c r="H24" s="33" t="s">
        <v>40</v>
      </c>
      <c r="I24" s="21">
        <f>SUM(I3:I13)</f>
        <v>44</v>
      </c>
    </row>
    <row r="25" spans="1:13" x14ac:dyDescent="0.25">
      <c r="H25" s="32"/>
      <c r="I25" s="31"/>
    </row>
    <row r="26" spans="1:13" x14ac:dyDescent="0.25">
      <c r="H26" s="32"/>
      <c r="I26" s="31"/>
    </row>
    <row r="27" spans="1:13" x14ac:dyDescent="0.25">
      <c r="H27" s="32"/>
      <c r="I27" s="31"/>
    </row>
    <row r="28" spans="1:13" x14ac:dyDescent="0.25">
      <c r="H28" s="32"/>
      <c r="I28" s="31"/>
    </row>
    <row r="32" spans="1:13" x14ac:dyDescent="0.25">
      <c r="A32" s="17" t="s">
        <v>29</v>
      </c>
      <c r="B32" t="s">
        <v>21</v>
      </c>
      <c r="C32" s="3">
        <f>I23*78</f>
        <v>8268</v>
      </c>
      <c r="E32" s="48" t="s">
        <v>27</v>
      </c>
      <c r="F32" s="49"/>
      <c r="G32" s="49"/>
      <c r="H32" s="22" t="s">
        <v>22</v>
      </c>
      <c r="I32" s="23" t="s">
        <v>28</v>
      </c>
    </row>
    <row r="33" spans="1:9" x14ac:dyDescent="0.25">
      <c r="A33" s="17" t="s">
        <v>30</v>
      </c>
      <c r="B33" t="s">
        <v>22</v>
      </c>
      <c r="C33" s="3">
        <f>I23*43</f>
        <v>4558</v>
      </c>
      <c r="E33" s="24"/>
      <c r="F33" s="25" t="s">
        <v>24</v>
      </c>
      <c r="G33" s="1">
        <f>$I$20</f>
        <v>0</v>
      </c>
      <c r="H33" s="34">
        <v>43</v>
      </c>
      <c r="I33" s="27">
        <f>H33*G33</f>
        <v>0</v>
      </c>
    </row>
    <row r="34" spans="1:9" x14ac:dyDescent="0.25">
      <c r="E34" s="35"/>
      <c r="F34" s="25" t="s">
        <v>43</v>
      </c>
      <c r="G34" s="1">
        <f>$I$22</f>
        <v>62</v>
      </c>
      <c r="H34" s="1"/>
      <c r="I34" s="26">
        <f>H33*G34</f>
        <v>2666</v>
      </c>
    </row>
    <row r="35" spans="1:9" x14ac:dyDescent="0.25">
      <c r="E35" s="35"/>
      <c r="F35" s="25" t="s">
        <v>26</v>
      </c>
      <c r="G35" s="1">
        <f>$I$3</f>
        <v>0</v>
      </c>
      <c r="H35" s="1"/>
      <c r="I35" s="26">
        <f>G35*H33</f>
        <v>0</v>
      </c>
    </row>
    <row r="36" spans="1:9" x14ac:dyDescent="0.25">
      <c r="E36" s="35"/>
      <c r="F36" s="25" t="s">
        <v>25</v>
      </c>
      <c r="G36" s="1">
        <f>$I$7</f>
        <v>0</v>
      </c>
      <c r="H36" s="1"/>
      <c r="I36" s="26">
        <f>G36*H33</f>
        <v>0</v>
      </c>
    </row>
    <row r="37" spans="1:9" x14ac:dyDescent="0.25">
      <c r="E37" s="35"/>
      <c r="F37" s="25" t="s">
        <v>23</v>
      </c>
      <c r="G37" s="1">
        <f>$I$11</f>
        <v>44</v>
      </c>
      <c r="H37" s="26"/>
      <c r="I37" s="26">
        <f>G37*H33</f>
        <v>1892</v>
      </c>
    </row>
    <row r="38" spans="1:9" x14ac:dyDescent="0.25">
      <c r="E38" s="35"/>
      <c r="F38" s="25" t="s">
        <v>7</v>
      </c>
      <c r="G38" s="1">
        <f>$I$14</f>
        <v>0</v>
      </c>
      <c r="H38" s="1"/>
      <c r="I38" s="26">
        <f>G38*H33</f>
        <v>0</v>
      </c>
    </row>
    <row r="39" spans="1:9" x14ac:dyDescent="0.25">
      <c r="E39" s="36"/>
      <c r="F39" s="25" t="s">
        <v>9</v>
      </c>
      <c r="G39" s="1">
        <f>$I$19</f>
        <v>0</v>
      </c>
      <c r="H39" s="1"/>
      <c r="I39" s="26">
        <f>G39*H33</f>
        <v>0</v>
      </c>
    </row>
    <row r="40" spans="1:9" x14ac:dyDescent="0.25">
      <c r="E40" s="41"/>
      <c r="F40" s="37" t="s">
        <v>31</v>
      </c>
      <c r="G40" s="1">
        <f>$I$21</f>
        <v>0</v>
      </c>
      <c r="H40" s="1"/>
      <c r="I40" s="26">
        <f>H33*G40</f>
        <v>0</v>
      </c>
    </row>
    <row r="41" spans="1:9" x14ac:dyDescent="0.25">
      <c r="F41" s="39"/>
      <c r="G41" s="39"/>
      <c r="H41" s="39"/>
      <c r="I41" s="40">
        <f>SUM(I33:I40)</f>
        <v>4558</v>
      </c>
    </row>
  </sheetData>
  <sortState xmlns:xlrd2="http://schemas.microsoft.com/office/spreadsheetml/2017/richdata2" ref="F33:I39">
    <sortCondition ref="F33"/>
  </sortState>
  <mergeCells count="9">
    <mergeCell ref="K19:M19"/>
    <mergeCell ref="K22:M22"/>
    <mergeCell ref="K20:M20"/>
    <mergeCell ref="K21:M21"/>
    <mergeCell ref="H3:H6"/>
    <mergeCell ref="H7:H10"/>
    <mergeCell ref="H11:H13"/>
    <mergeCell ref="H14:H18"/>
    <mergeCell ref="E32:G32"/>
  </mergeCells>
  <pageMargins left="0.7" right="0.7" top="0.78740157499999996" bottom="0.78740157499999996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B9F2-5EA3-4BF3-A5EA-B6F43D0227D8}">
  <dimension ref="A1"/>
  <sheetViews>
    <sheetView workbookViewId="0">
      <selection activeCell="L20" sqref="L20"/>
    </sheetView>
  </sheetViews>
  <sheetFormatPr baseColWidth="10" defaultRowHeight="15" x14ac:dyDescent="0.25"/>
  <cols>
    <col min="4" max="4" width="18" bestFit="1" customWidth="1"/>
  </cols>
  <sheetData/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Landkreis Elbe-Elster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rausabine</dc:creator>
  <cp:lastModifiedBy>heimannlisa</cp:lastModifiedBy>
  <cp:lastPrinted>2026-01-07T14:50:43Z</cp:lastPrinted>
  <dcterms:created xsi:type="dcterms:W3CDTF">2023-03-30T09:57:33Z</dcterms:created>
  <dcterms:modified xsi:type="dcterms:W3CDTF">2026-08-10T12:05:00Z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{7ad0af3e-89ac-47f5-bf27-ef5b911a38b0}</vt:lpwstr>
  </property>
  <property fmtid="{D5CDD505-2E9C-101B-9397-08002B2CF9AE}" pid="3" name="ReadOnly">
    <vt:lpwstr>False</vt:lpwstr>
  </property>
  <property fmtid="{D5CDD505-2E9C-101B-9397-08002B2CF9AE}" pid="4" name="DocTitle">
    <vt:lpwstr>Kursplanung - 4 SCHUL- UND KULTURANGELEGENHEITEN\43 WEITERBILDUNG\43.1 spezifische Angelegenheiten der Kreisvolkshochschule\43.04. Projekte\Grundbildungskurse\2026-2028\2026\Ausschreibung 08/2026\</vt:lpwstr>
  </property>
  <property fmtid="{D5CDD505-2E9C-101B-9397-08002B2CF9AE}" pid="5" name="DocFullpathString">
    <vt:lpwstr>4 SCHUL- UND KULTURANGELEGENHEITEN|43 WEITERBILDUNG|43.1 spezifische Angelegenheiten der Kreisvolkshochschule|43.04. Projekte|Grundbildungskurse|2026-2028|2026|Ausschreibung 08/2026|Kursplanung</vt:lpwstr>
  </property>
</Properties>
</file>