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os 1" r:id="rId7" sheetId="3"/>
    <sheet name="Los 2" r:id="rId8" sheetId="4"/>
    <sheet name="Los 3" r:id="rId9" sheetId="5"/>
    <sheet name="Los 4" r:id="rId10" sheetId="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<sst xmlns="http://schemas.openxmlformats.org/spreadsheetml/2006/main" count="1349" uniqueCount="358">
  <si>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</si>
  <si>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</si>
  <si>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</si>
  <si>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</si>
  <si>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</si>
  <si>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</si>
  <si>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</si>
  <si>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</si>
  <si>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</si>
  <si>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</si>
  <si>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</si>
  <si>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</si>
  <si>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</si>
  <si>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</si>
  <si>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</si>
  <si>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</si>
  <si>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</si>
  <si>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</si>
  <si>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</si>
  <si>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</si>
  <si>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</si>
  <si>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</si>
  <si>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</si>
  <si>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</si>
  <si>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</si>
  <si>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Baumpflanzungen auf kommunalen Flächen</t>
  </si>
  <si>
    <t>2026 - 2 - 26 - 2</t>
  </si>
  <si>
    <t>24.08.2026 10:00 Uhr</t>
  </si>
  <si>
    <t>Öffentliche Ausschreibung</t>
  </si>
  <si>
    <t>VOB</t>
  </si>
  <si>
    <t>CXW0YYDYTQH8R7LG</t>
  </si>
  <si>
    <t>Die Vergabe ist nicht in Lose aufgeteilt. Bitte füllen Sie das nächste Arbeitsblatt aus.</t>
  </si>
  <si>
    <t>Die Vergabe ist in Lose aufgeteilt. Bitte füllen Sie die einzelnen Arbeitsblätter für diejenigen Lose aus, für die Sie ein Angebot einreichen möchten.</t>
  </si>
  <si>
    <t>Angebote sind möglich für</t>
  </si>
  <si>
    <t>ein oder mehrere Lose</t>
  </si>
  <si>
    <t>Los-Nr.</t>
  </si>
  <si>
    <t>Bezeichnung des Loses</t>
  </si>
  <si>
    <t>1</t>
  </si>
  <si>
    <t>Baumpflanzungen Schulstandorte</t>
  </si>
  <si>
    <t>2</t>
  </si>
  <si>
    <t>Baumpflanzungen Grünflächen</t>
  </si>
  <si>
    <t>3</t>
  </si>
  <si>
    <t>Baumpflanzungen GS Borgsdorf + Bürgerhaus BE</t>
  </si>
  <si>
    <t>4</t>
  </si>
  <si>
    <t>Baumpflanzungen Straßenbäume</t>
  </si>
  <si>
    <t>Los-Nr. 1 - Baumpflanzungen Schulstandorte</t>
  </si>
  <si>
    <t>1.1</t>
  </si>
  <si>
    <t>Gruppe</t>
  </si>
  <si>
    <t>Los 1_Baumpflanzungen_Schulstandorten</t>
  </si>
  <si>
    <t>1.1.1</t>
  </si>
  <si>
    <t>Gruppe 1</t>
  </si>
  <si>
    <t>1.1.1.2</t>
  </si>
  <si>
    <t>Leistung</t>
  </si>
  <si>
    <t>Baustelleneinrichtung</t>
  </si>
  <si>
    <t>- Baustelleneinrichtung nach DIN 18299 (Allgemeine Regelungen für Bauarbeiten) einschl. 
- Aufbau, Vorhalten und Abbau während der Bauzeit. Einschl. Bereitstellung erforderlicher Bauzäune zur Absicherung der Baustelle
- Einrichtung Baustelle, Lagerplatz für Bäume/Boden, Verkehrs- und Umweltschutzmaßnahmen
- An- und Abtransport von Maschinen (Bagger, Radlader) Vorhalten von Absperrmaterial, Kleingeräten, Einrichten der Lagerfläche
- Baustellensicherung
- Einschl. eventueller Herstellung Gehwegüberfahrt gemäß Vorgabe der Stadt Hohen Neuendorf zur Beschickung der Baustelle. Die Gehwegüberfahrt ist bei der Stadt durch den AN gesondert zu beantragen. Einschl. erforderlicher Verkehrssicherungsmaßnahmen im öffentlichen Straßenraum bei Bedarf im Rahmen der Beschickung der Baustelle
- Der Aufwand für das Umsetzen der Baustelle zwischen den Standorten ist in den Einheitspreis einzurechnen
-  Fachgerechte Entsorgung anfallender Abfälle</t>
  </si>
  <si>
    <t>psch</t>
  </si>
  <si>
    <t>1.1.1.3</t>
  </si>
  <si>
    <t>Erstellung Pflanzbuch mit Dokumentation</t>
  </si>
  <si>
    <t>Erstellung einer lückenlosen Bilddokumentation für jeden Baumstandort:
- Digitale Erfassung der verdeckten Leistungen
- Dokumentiert werden müssen:
1. Foto der leeren Pflanzgrube mit Maßband (Tiefe, Breite, Länge)
2. Foto der Lockerung der Grubensohle und Seitenwände
3. Foto des Lagenweisen Einbaus des Substrats, Angabe der Lieferscheinnummer
4. Foto des Baums vor der Pflanzung (Ballenzustand)
5. Foto des ausgepackten/umgeschlagenen Ballens in der Grube
6. Foto des Wurzelhalses auf/über Niveau, mit Pflanztiefe 
7. Foto der fertigen Pflanzung
8. Foto der Leitungsfreiheit
9. Pflanzdokumentation mit Art, Stammdaten, Herkunft
10. Foto des fertigen Gießrandes
11. Durchgeführte Pflegemaßnahmen
12. Pflanzdatum, Adresse und Lageplan</t>
  </si>
  <si>
    <t>1.1.1.4</t>
  </si>
  <si>
    <t>Markierung der Pflanzstellen</t>
  </si>
  <si>
    <t>Die Pflanzstellen sind von AN und AG nach terminlicher Absprache gemeinsam zu markieren.</t>
  </si>
  <si>
    <t>St</t>
  </si>
  <si>
    <t>1.1.1.6</t>
  </si>
  <si>
    <t>Herstellung 15 Stück Pflanzgruben  (1,00x1,00x1,00 m) lösen, lagern</t>
  </si>
  <si>
    <t>- Maschineller Aushub Pflanzgrube auf vorgegebene Abmessungen von 1,00x1,00x1,00 m
- Aushubarbeiten im Wurzelbereich von Bäumen, sowie bei zu erwartendem Aufkommen von Kabeln oder Leitungen haben in Handschachtung zu erfolgen
- Mindestvolumen gemäß Planung (Richtwert ≥ 1 m³)
- Mindesttiefe ≥ 1,00 m 
- Fachgerechter, schonender Aushub
- Getrennte Lagerung geeigneter/ungeeigneter Bodenmassen für Abtransport und teilweise wiedereinbau
- Der Aushub hat gem. DIN 4124 zu erfolgen
- Grubensohle und Seitenwände der Pflanzgrube bis zu einer Tiefe von 20 cm lockern, um Bodeneigene Verdichtungen aufzuheben und den Anschluss an den gewachsenen Boden herzustellen.
- Die Pflanzgrubensohle ist mindestens 25 cm tief mit dem Substrat zu verzahnen</t>
  </si>
  <si>
    <t>m³</t>
  </si>
  <si>
    <t>1.1.1.7</t>
  </si>
  <si>
    <t>Herstellung 4 Stück Pflanzgruben  (2,50x2,50x1,00 m) lösen, lagern</t>
  </si>
  <si>
    <t>- Maschineller Aushub Pflanzgrube auf vorgegebene Abmessungen von 2,50x2,50x1,00 m
- Aushubarbeiten im Wurzelbereich von Bäumen, sowie bei zu erwartendem Aufkommen von Kabeln oder Leitungen haben in Handschachtung zu erfolgen
- Mindestvolumen gemäß Planung (Richtwert ≥ 1 m³)
- Mindesttiefe ≥ 1,00 m 
- Fachgerechter, schonender Aushub
- Getrennte Lagerung geeigneter/ungeeigneter Bodenmassen für Abtransport  und teilweise wiedereinbau
- Der Aushub hat gem. DIN 4124 zu erfolgen
- Grubensohle und Seitenwände der Pflanzgrube bis zu einer Tiefe von 20 cm lockern, um Bodeneigene Verdichtungen aufzuheben und den Anschluss an den gewachsenen Boden herzustellen.
- Die Pflanzgrubensohle ist mindestens 25 cm tief mit dem Substrat zu verzahnen</t>
  </si>
  <si>
    <t>1.1.1.8</t>
  </si>
  <si>
    <t>Beprobung des Aushubs in Mischproben</t>
  </si>
  <si>
    <t>Beprobung des Aushubs eines Bauabschnitts/ Straßenzuges in Mischproben und deren Untersuchung gem. LAGA PN 98 durch ein zugelassenes Labor.</t>
  </si>
  <si>
    <t>1.1.1.9</t>
  </si>
  <si>
    <t>Entsorgung belasteter Böden Z 1.1, Aushub laden und Abfuhr</t>
  </si>
  <si>
    <t xml:space="preserve">- Vollständige Ladung und Abtransport des nicht wiederverwendbaren Bodenaushubs aus Pflanzgruben
- Fachgerechte Entsorgung des Materials gemäß geltenden abfallrechtlichen Vorschriften
- Gem. Mantelverordnung / EBV (Ersatzbaustoffverordnung)
- Nachweis der ordnungsgemäßen Entsorgung (Wiegescheine auf Verlangen vorzulegen)
- Wiederverwendet werden 0,4m³/je Pflanzgrube klein (lose)
- Wiederverwendet werden 2,5 m³/je Pflanzgrube groß (lose)
- Je Pflanzgrube mit einer Gesamtvolumengröße von 1,2 m³ lose), erfolgt eine Entsorgung von 0,4m³ (lose) für den Komposteinbau und 0,4m³ für die Substratvermischung je Pflanzgrube (Faktor Bodenlockerung x1,2 = 1,2m³)
-Gesamtentsorgung Bodenaushub je Pflanzgrube klein : 0,8m³ (lose) und je Pflanzgrube groß: 5m³ (lose) 
- Entsorgungsgebühren werden nicht getrennt vergütet und sind in die Einheitspreise einzurechnen. </t>
  </si>
  <si>
    <t>1.1.1.10</t>
  </si>
  <si>
    <t>Entsorgung belasteter Böden Z 1.2, Aushub laden und Abfuhr</t>
  </si>
  <si>
    <t xml:space="preserve">- Vollständige Ladung und Abtransport des nicht wiederverwendbaren Bodenaushubs aus Pflanzgruben
- Fachgerechte Entsorgung des Materials gemäß geltenden abfallrechtlichen Vorschriften
- Gem. Mantelverordnung / EBV (Ersatzbaustoffverordnung)
- Nachweis der ordnungsgemäßen Entsorgung (Wiegescheine auf Verlangen vorzulegen)
- Wiederverwendet werden 0,56m³/je Pflanzgrube (lose)
- Je Pflanzgrube mit einer Gesamtvolumengröße von 1,2 m³ lose), erfolgt eine Entsorgung von 0,36m³ (lose) für den Komposteinbau und 0,36m³ für die Substratvermischung je Pflanzgrube klein und7,5 bei groß (Faktor Bodenlockerung x1,2 )
-Gesamtentsorgung Bodenaushub je Pflanzgrube klein: 0,64m³ (lose) und Pflanzgrube groß: 3,83m³ (lose)
- Entsorgungsgebühren werden nicht getrennt vergütet und sind in die Einheitspreise einzurechnen. </t>
  </si>
  <si>
    <t>1.1.1.11</t>
  </si>
  <si>
    <t>Entsorgung belasteter Böden Z 2, Aushub laden und Abfuhr</t>
  </si>
  <si>
    <t>1.1.1.13</t>
  </si>
  <si>
    <t>Lieferung Substrat (Pflanzsubstrat gemäß FLL-Typ 2)</t>
  </si>
  <si>
    <t>- Lieferung eines für die Baumpflanzung geeigneten mineralisches Substratgemisch (FLL Ty 2 nicht überbaubar, mit einer Korngrößenverteilung von 0/32mm, Wasserhaltefähigkeit von ca. 25-35% Vol.-%, Luftkapazität und organischer Substanz zum Vermischen mit Bestandsboden
- gemäß FLL-Empfehlungen für Baumpflanzungen Teil 2 und gem DIN 18915
- Mischverhältnis 1:3 (Substrat zu Bestandsboden)
- inkl. 15 % Setzungsvolumen (0,40m³/Pflanzgrube klein)
- inkl. 15 % Setzungsvolumen (2,4m³/Pflanzgrube groß)</t>
  </si>
  <si>
    <t>1.1.1.14</t>
  </si>
  <si>
    <t xml:space="preserve">Einbau Substrat </t>
  </si>
  <si>
    <t>- Das Substrat ist im erdfeuchter Konsistenz mit dem vorhandenen Boden zu durchmischen und lageweise einzubauen
- Lockerungszuschlag von 1,2 = 0,4m³/Pflanzgrube (klein 1m³)
- Lockerungszuschlag von 1,2 = 2,5m³/Pflanzgrube (groß 6,25m³)
- Einbau in Schichten von 20-30 cm, auf 83 - 87 % Proctordichte verdichten
- Prüfung und Einbauweise dokumentieren</t>
  </si>
  <si>
    <t>1.1.1.15</t>
  </si>
  <si>
    <t>Lieferung Komposterde</t>
  </si>
  <si>
    <t xml:space="preserve">- Lieferung eines für die Baumpflanzung geeigneten mineralisches Substratgemisch (FLL Ty 2 nicht überbaubar, mit einer Korngrößenverteilung von 0/32mm, Wasserhaltefähigkeit von ca. 25-35% Vol.-%, Luftkapazität und organischer Substanz zum Vermischen mit Bestandsboden
- gemäß FLL-Empfehlungen für Baumpflanzungen Teil 2
- Mischverhältnis 1:3 (Substrat zu Bestandsboden)
- inkl. 15 % Setzungsvolumen (0,40m³/Pflanzgrube klein)
- inkl. 15 % Setzungsvolumen (2,40m³/Pflanzgrube groß)
</t>
  </si>
  <si>
    <t>1.1.1.16</t>
  </si>
  <si>
    <t>Einbau Komposterde als oberste Schicht</t>
  </si>
  <si>
    <t>- Der Kompost ist im erdfeuchter Konsistenz lageweise einzubauen
- Einbau von Komposterde als oberste Schichte, 30 cm
- Lockerungszuschlag von 1,2 = 0,4m³/Pflanzgrube (klein 1m³)
- Lockerungszuschlag von 1,2 = 2,5m³/Pflanzgrube (groß 6,25m³)
- Prüfung und Einbauweise dokumentieren</t>
  </si>
  <si>
    <t>1.1.1.17</t>
  </si>
  <si>
    <t>Einbau Bodenaushub, seitlich gelagert</t>
  </si>
  <si>
    <t>- Der seitlich für wiedereinbau gelagerte Boden ist im erdfeuchter Konsistenz lageweise einzubauen
- Lockerungszuschlag von 1,2 = 0,4m³/Pflanzgrube (klein 1m³)
- Lockerungszuschlag von 1,2 = 2,5m³/Pflanzgrube (groß 6,25m³)
- Prüfung und Einbauweise dokumentieren</t>
  </si>
  <si>
    <t>1.1.1.19</t>
  </si>
  <si>
    <t>Lieferung Baum 
Liquidambar styraciflua 
(Amberbaum)
Hochstamm; 3x mDb; STU 16-18</t>
  </si>
  <si>
    <t>Adresse Standort Grundschule Niederheide:
Goethestraße 1, 16540 Hohen Neuendorf
Baum ID1, ID2, ID3
Liquidambar styraciflua (Amberbaum)
Hochstamm; 4x mDb; STU 16-18</t>
  </si>
  <si>
    <t>1.1.1.20</t>
  </si>
  <si>
    <t>Lieferung Baum 
Crataegus laevigata 'Pauls Scarlet'
(Echter Rot-Dorn)
Hochstamm; 3x mDb; STU 16-18</t>
  </si>
  <si>
    <t>Adresse Standort Grundschule Niederheide:
Goethestraße 1, 16540 Hohen Neuendorf
Baum ID4, ID6, ID8, ID10
Crataegus laevigata 'Pauls Scarlet' (Echter Rot-Dorn)
Hochstamm; 3x mDb; STU 16-18</t>
  </si>
  <si>
    <t>1.1.1.21</t>
  </si>
  <si>
    <t>Lieferung Baum 
Sorbus thuringiaca ‚Fastingata‘
(Thüringische Säulen-Mehlbeere)
Hochstamm; 3x mDb; STU 16-18</t>
  </si>
  <si>
    <t>Adresse Standort Grundschule Borgsdorf:
Bahnhofstraße 33, 16556 Hohen Neuendorf
Baum ID5, ID7, ID9
Sorbus thuringiaca ‚Fastingata‘ (Thüringische Säulen-Mehlbeere)
Hochstamm; 3x mDb; STU 16-18</t>
  </si>
  <si>
    <t>1.1.1.22</t>
  </si>
  <si>
    <t>Lieferung Baum 
Acer monspessulanum 
(Französicher Burgen-Ahorn)
Hochstamm; 3x mDb; STU 16-18</t>
  </si>
  <si>
    <t>Adresse Standort Dr. Hugo Rosenthal Oberschule
Berliner Str. 41, 16540 Hohen Neuendorf
Baum ID11
Hippophae rhamnoides (Sanddorn) 
Hochstamm; 3x mDb; STU 16-18</t>
  </si>
  <si>
    <t>1.1.1.23</t>
  </si>
  <si>
    <t>Lieferung Baum 
Acer rubrum 'Autumn Flame'
(Rot-Ahorn 'Autumn Flame')
Hochstamm; 3x mDb; STU 16-18</t>
  </si>
  <si>
    <t>Adresse Standort Dr. Hugo Rosenthal Oberschule
Berliner Str. 41, 16540 Hohen Neuendorf
Baum ID12
Acer rubrum 'Autumn Flame'
(Rot-Ahorn 'Autumn Flame')
Hochstamm; 3x mDb; STU 16-18</t>
  </si>
  <si>
    <t>1.1.1.24</t>
  </si>
  <si>
    <t>Lieferung Baum 
Acer platanoides 'Drummondii' (Drumond-Ahorn)
Hochstamm; 3x mDb; STU 16-18</t>
  </si>
  <si>
    <t>Adresse Standort Dr. Hugo Rosenthal Oberschule
Berliner Str. 41, 16540 Hohen Neuendorf
Baum ID13
Acer platanoides 'Drummondii' (Drumond-Ahorn)
Hochstamm; 3x mDb; STU 16-18</t>
  </si>
  <si>
    <t>1.1.1.25</t>
  </si>
  <si>
    <t>Lieferung Baum 
Malus ‘Cox Orange Renette‘ 
(Cox Orange Renette)
Hochstamm; 3x mDb; STU 16-18</t>
  </si>
  <si>
    <t>Adresse Standort Dr. Hugo Rosenthal Oberschule
Berliner Str. 41, 16540 Hohen Neuendorf
Baum ID14
Malus ‘Cox Orange Renette‘ (Cox Orange Renette)
Hochstamm; 3x mDb; STU 16-18</t>
  </si>
  <si>
    <t>1.1.1.26</t>
  </si>
  <si>
    <t>Lieferung Baum 
Malus 'Goldparmäne'
(Goldparmäne)
Hochstamm; 3x mDb; STU 16-18</t>
  </si>
  <si>
    <t>Adresse Standort Dr. Hugo Rosenthal Oberschule
Berliner Str. 41, 16540 Hohen Neuendorf
Baum ID15
Malus 'Goldparmäne' (Goldparmäne)
Hochstamm; 3x mDb; STU 16-18</t>
  </si>
  <si>
    <t>1.1.1.27</t>
  </si>
  <si>
    <t>Baumpflanzung</t>
  </si>
  <si>
    <t xml:space="preserve">- Fachgerechtes Einsetzen &amp; ausrichten der Bäume (StU 16–18 cm) gem. FLL Teil 1 und 2 &amp; gem.  ZTV „Empfehlungen für Baumpflanzungen Teil 1 und 2 
- Beschädigungen vermeiden, Ballentuch ggf. fachgerecht lösen/entfernen, Drahtkorb nur nach FLL-Vorgaben spät/teilweise entfernen; 
- Setzmaß so einstellen, dass Ballenoberkante ca. 10 cm über Gelände liegt
- Erstbewässerung unmittelbar am Tag der Pflanzung (ca. 150 bis 200 l). Wassser ist stoßweise und in ausreichender Menge so auszubringen, dass das Substrat hohlraumfrei an den Wurzelballen geschlämmt wird. Ein aufschwemmen des Baumes ist dabei zu vermeiden.
- Nach dem Einschlämmen entstandene Setzungen im Substrat sind mit Baumsubstrat fachgerecht auszugleichen und oberflächlich zu ebenen. Gem. DIN 18916 (Pflanzung &amp; Einschlämmen)
- Startdüngung nur gemäß FLL-Empfehlung
- Alle Pflanztermine sowie alle Liefertermine und damit verbundene Abnahmebegehungen sind mit der Bauleitung rechtzeitig (mind. 3 Werktage vorher) abzustimmen. 
- Lieferung nur an frostfreien Tagen und Nächten.
- Der AN hat auf seine Kosten die Pflanzen, die nicht unmittelbar am Tage der Lieferung gepflanzt werden können in einem fachgerecht angelegten Einschlag zu versorgen.
- Beschädigtes Pflanzgut kann nicht abgenommen werden
</t>
  </si>
  <si>
    <t>1.1.1.29</t>
  </si>
  <si>
    <t>Lieferung und Einbau Baumverankerung</t>
  </si>
  <si>
    <t>Lieferung und Aufbau eines Dreibock aus Pfählen mit angespitztem Ende (Länge 300cm, Durchm. 12 cm) und Rahmen aus Halbrundlatten (Länge 70 - 80 cm, Durchm. 10 cm) standsicherer und fluchtgerecht verankern 
- Die Anbindung erfolgt mit Kokosstrick. Die Bindung ist eine Handbreit unter dem Kronenansatz mit einer Doppelten Achterbindung so auszuführen, dass ein Kontakt des Stammes mit den Halbrundlatten ausgeschlossen ist.
- Gem. DIN 18916 (Absicherung von Gehölzen)</t>
  </si>
  <si>
    <t>1.1.1.30</t>
  </si>
  <si>
    <t>Herstellung Gießring</t>
  </si>
  <si>
    <t>Lieferung und Einbau von Gießringe mit folgenden Maßen: Durchmesser 80 cm, unterirdisch 10 cm, oberirdisch 20 cm. Farbe: grün, Material: Rolle 3 mm LDPE, werkzeugloser Verschluss zum öffnen und schließen, Füllmenge 100 l, Lieferung und Einbau gem. FLL-Empfehlung für Baumpflanzungen Teil 2, die Verlegerichtlinien des Herstellers nach Einbauanleitung sind zu beachten. Rindenmulch 00/80 mm liefern und nach Einbau der Gießringe ca. 5 cm hoch und gleichmäßig befüllen.</t>
  </si>
  <si>
    <t>1.1.1.31</t>
  </si>
  <si>
    <t>Durchführung Erziehungsschnitt</t>
  </si>
  <si>
    <t>Fachgerechter Rückschnitt der Krone mit der Baumschere zur Förderung des Anwachsens beinhalte:
- Lichtraumprofil
- Konkurrenztriebe
- nach innen wachsende, sich reibende, zu dichtstehende, beschädigte Ästen und Trieben
- Seitenäste mit eingewachsener Rinde
- Der Leittrieb ist zu erhalten und soweit nötig zu stäben
Gem. ZTV-Baumpflege (Zusätzliche Technische Vertragsbedingungen)</t>
  </si>
  <si>
    <t>1.1.1.32</t>
  </si>
  <si>
    <t xml:space="preserve">Lieferung und Aufbringung Thermischer Stammschutz </t>
  </si>
  <si>
    <t>- Liefern und fachgerechtes Aufbringen eines weißen Stammschutzanstriches auf biologischer Basis zur Vermeidung von Frostrissen und thermischen Schäden. 
- Der Stamm ist vor dem Anstrich trocken zu reinigen und zu Säubern (Ablösen von loser Borke).
- Auftrag erfolgt von Wurzelansatz bis zum Kronenansatz bis zu einer Höhe von ca. 2,00 m. 
- Alle ausgeschriebenen Bäume sind so zu behandeln.
- Gem. FLL-Baumpflanzungsempfehlungen (Stammschutz)</t>
  </si>
  <si>
    <t>1.1.1.34</t>
  </si>
  <si>
    <t>Fertigstellungspflege, 1 Jahr 
Zeitraum Herbst 2026 bis 31.10.2027</t>
  </si>
  <si>
    <t>Pflegemaßnahmen gem. DIN 18916 zur Erzielung des abnahmefähigen Zustands der Neupflanzungen. Erziehungs- und Aufbauschnitt gem. ZTV. Baumpflege 3.2.1.
Durchführung von 4 Pflegegängen, zur Erzeugung einer sorten- und ortstypischen Wuchsform. Finaler Kronenansatz Höhe 2,5 m. 
Folgende Maßnahmen sind Durchzuführen:
- Entfernung von trockenen und beschädigten Ästen
- Entfernung von Stamm- und Stockaustrieben
- Bodenlockerung außerhalb des Ballens bis in eine Tiefe von ca. 3 cm
- Unerwünschten Aufwuchs und Unrat aus der Pflanzfläche entfernen und entsorgen (Pflanzfläche ist gleich der Fläche der ausgehobenen Baugrube mit den benannten Maßen). 
- kontinuierliche Überprüfung der Dreiböcke und Anindung auf ihre Funktionalität und ggf. Nachbesserung, zu enge Bindung lockern
- Kontrolle der Funktionalität der Gießringe bzw. der Gießränder und Erneuerung bei Beschädigung
- Alle Pflegevorgänge sind im Vorfeld mit dem AG zu planen. Nicht vorab angezeigte Pflege- und Wässerungsvorgänge werden nicht anerkannt. 
- Die Baumpfähle gehen ins Eigentum des AN über.</t>
  </si>
  <si>
    <t>1.1.1.35</t>
  </si>
  <si>
    <t>Bewässerung, 1 Jahr 
Zeitraum Herbst 2026 bis 31.10.2027</t>
  </si>
  <si>
    <t>Wässern von neu gepflanzten Bäumen im Rahmen der Fertigstellungspflege gemäß DIN 18916.
Die Leistung umfasst:
- Bedarfsgerechtes Wässern der Bäume unter Berücksichtigung der Witterung und Bodenfeuchte 
- Angesetzt werden 12 Wässerungsgänge je Baumstandort im Zeitraum von März bis September.
- Lieferung des erforderlichen Wassers einschließlich Transport zur Pflanzstelle
- Gleichmäßiges Einbringen des Wassers im Wurzelbereich (Baumscheibe/Gießrand) 
- Wassermenge je Wässerungsgang: ca. 150 Liter pro Baum (je nach Baumgröße und Witterung) 
- Kontrolle und ggf. Nacharbeiten am Gießrand zur Sicherstellung der Wasseraufnahme 
- Vermeidung von Abschwemmungen und Staunässe 
- Ausführung der Leistungen während der Vegetationsperiode unter Berücksichtigung der Witterung 
- Dokumentation der durchgeführten Wässerungsgänge (z. B. Nachweisführung) 
- Einsatz geeigneter Technik (z. B. Gießwagen oder vergleichbare Geräte)
Die Ausführung erfolgt je Wässerungsgang und Baum.
Abrechnungseinheit: 
Stück (St) je Baum und Wässerungsgang
Hinweise: 
Die Anzahl der Wässerungsgänge erfolgt nach Bedarf bzw. nach Anweisung des Auftraggebers.</t>
  </si>
  <si>
    <t>1.1.1.36</t>
  </si>
  <si>
    <t>Entwicklungspflege, 1 Jahr 
01.11.2027 bis 31.10.2028</t>
  </si>
  <si>
    <t>Pflegemaßnahmen gem. DIN 18919 zur Erzielung des funktionsfähigen Zustandes der Baumneupflanzung. Durchführung von 4 Pflegegängen, zur Erzeugung einer sorten- und ortstypischen Wuchsform. Finaler Kronenansatz Höhe 2,5 m. Entfernung von Stamm- und Stockaustrieben. Unerwünschten Aufwuchs und Unrat aus der Pflanzfläche entfernen und entsorgen (Pflanzfläche ist gleich der Fläche der ausgehobenen Baugrube mit den benannten Maßen). Dreiböcke und Bindung nachbessern, zu enge Bindung lockern. Alle Pflege- und Wässerungsvorgänge sind im Vorfeld mit dem AG zu planen. Nicht vorab angezeigte Pflege- und Wässerungsvorgänge werden nicht anerkannt. Die Baumpfähle gehen ins Eigentum des AN über.</t>
  </si>
  <si>
    <t>1.1.1.37</t>
  </si>
  <si>
    <t>Bewässerung,  1 Jahr 
01.11.2027 bis 31.10.2028</t>
  </si>
  <si>
    <t>Wässern von neu gepflanzten Bäumen im Rahmen der Entwicklungspflege gemäß DIN 18919.
Die Leistung umfasst:
- Bedarfsgerechtes Wässern der Bäume unter Berücksichtigung der Witterung und Bodenfeuchte 
- Lieferung des erforderlichen Wassers einschließlich Transport zur Pflanzstelle
- Gleichmäßiges Einbringen des Wassers im Wurzelbereich (Baumscheibe/Gießrand) 
- Wassermenge je Wässerungsgang: ca. 150 Liter pro Baum (je nach Baumgröße und Witterung) 
- Kontrolle und ggf. Nacharbeiten am Gießrand zur Sicherstellung der Wasseraufnahme 
- Vermeidung von Abschwemmungen und Staunässe 
- Ausführung der Leistungen während der Vegetationsperiode unter Berücksichtigung der Witterung 
- Dokumentation der durchgeführten Wässerungsgänge (z. B. Nachweisführung) 
- Einsatz geeigneter Technik (z. B. Gießwagen oder vergleichbare Geräte)
Die Ausführung erfolgt je Wässerungsgang und Baum.
Abrechnungseinheit: 
Stück (St) je Baum und Wässerungsgang
Hinweise: 
Die Anzahl der Wässerungsgänge erfolgt nach Bedarf bzw. nach Anweisung des Auftraggebers.</t>
  </si>
  <si>
    <t>1.1.1.38</t>
  </si>
  <si>
    <t>Entwicklungspflege, 1 Jahr 
01.11.2028 bis 31.10.2029</t>
  </si>
  <si>
    <t>Pflegemaßnahmen gem. DIN 18919 zur Erzielung des abnahmefähigen Zustands der Neupflanzungen. Erziehungs- und Aufbauschnitt gem. ZTV. Baumpflege 3.2.1.
Durchführung von 4 Pflegegängen, zur Erzeugung einer sorten- und ortstypischen Wuchsform. Finaler Kronenansatz Höhe 2,5 m. 
Folgende Maßnahmen sind Durchzuführen:
- Entfernung von trockenen und beschädigten Ästen
- Entfernung von Stamm- und Stockaustrieben
- Bodenlockerung außerhalb des Ballens bis in eine Tiefe von ca. 3 cm
- Unerwünschten Aufwuchs und Unrat aus der Pflanzfläche entfernen und entsorgen (Pflanzfläche ist gleich der Fläche der ausgehobenen Baugrube mit den benannten Maßen). 
- kontinuierliche Überprüfung der Dreiböcke und Anindung auf ihre Funktionalität und ggf. Nachbesserung, zu enge Bindung lockern
- Kontrolle der Funktionalität der Gießringe bzw. der Gießränder und Erneuerung bei Beschädigung
- Alle Pflegevorgänge sind im Vorfeld mit dem AG zu planen. Nicht vorab angezeigte Pflege- und Wässerungsvorgänge werden nicht anerkannt. 
- Die Baumpfähle gehen ins Eigentum des AN über.</t>
  </si>
  <si>
    <t>1.1.1.39</t>
  </si>
  <si>
    <t>Bewässerung, 1 Jahr 
01.11.2028 bis 31.10.2029</t>
  </si>
  <si>
    <t>Wässern von neu gepflanzten Bäumen im Rahmen der Entwicklungspflege gemäß DIN 18919.
Die Leistung umfasst:
- Bedarfsgerechtes Wässern der Bäume unter Berücksichtigung der Witterung und Bodenfeuchte 
- Lieferung des erforderlichen Wassers einschließlich Transport zur Pflanzstelle
- Angesetzt werden 10 Wässerungsgänge je Baumstandort im Zeitraum von März bis September.
- Gleichmäßiges Einbringen des Wassers im Wurzelbereich (Baumscheibe/Gießrand) 
- Wassermenge je Wässerungsgang: ca. 150 Liter pro Baum (je nach Baumgröße und Witterung) 
- Kontrolle und ggf. Nacharbeiten am Gießrand zur Sicherstellung der Wasseraufnahme 
- Vermeidung von Abschwemmungen und Staunässe 
- Ausführung der Leistungen während der Vegetationsperiode unter Berücksichtigung der Witterung 
- Dokumentation der durchgeführten Wässerungsgänge (z. B. Nachweisführung) 
- Einsatz geeigneter Technik (z. B. Gießwagen oder vergleichbare Geräte)
Die Ausführung erfolgt je Wässerungsgang und Baum.
Abrechnungseinheit:  Stück (St) je Baum und Wässerungsgang
Hinweise: 
Bei Überschreitung der 10 Wässerungsgänge erfolgt Rücksprache mit dem AG und Umsetzung dann nach Bedarf bzw. nach Anweisung des Auftraggebers.</t>
  </si>
  <si>
    <t>Los-Nr. 2 - Baumpflanzungen Grünflächen</t>
  </si>
  <si>
    <t>1.2</t>
  </si>
  <si>
    <t>Los 2_Baumpflanzungen_Grünflächen</t>
  </si>
  <si>
    <t>1.2.1</t>
  </si>
  <si>
    <t>1.2.1.2</t>
  </si>
  <si>
    <t>1.2.1.3</t>
  </si>
  <si>
    <t>1.2.1.4</t>
  </si>
  <si>
    <t>1.2.1.6</t>
  </si>
  <si>
    <t>Herstellung 14  Stück Pflanzgruben  (1,00x1,00x1,00 m) lösen, lagern</t>
  </si>
  <si>
    <t>1.2.1.7</t>
  </si>
  <si>
    <t>1.2.1.8</t>
  </si>
  <si>
    <t xml:space="preserve">- Vollständige Ladung und Abtransport des nicht wiederverwendbaren Bodenaushubs aus Pflanzgruben
- Fachgerechte Entsorgung des Materials gemäß geltenden abfallrechtlichen Vorschriften
- Gem. Mantelverordnung / EBV (Ersatzbaustoffverordnung)
- Nachweis der ordnungsgemäßen Entsorgung (Wiegescheine auf Verlangen vorzulegen)
- Wiederverwendet werden 0,4m³/je Pflanzgrube klein (lose)
- Je Pflanzgrube mit einer Gesamtvolumengröße von 1,2 m³ lose), erfolgt eine Entsorgung von 0,4m³ (lose) für den Komposteinbau und 0,4m³ für die Substratvermischung je Pflanzgrube (Faktor Bodenlockerung x1,2 = 1,2m³)
-Gesamtentsorgung Bodenaushub je Pflanzgrube klein : 0,8m³ (lose)
- Entsorgungsgebühren werden nicht getrennt vergütet und sind in die Einheitspreise einzurechnen. </t>
  </si>
  <si>
    <t>1.2.1.9</t>
  </si>
  <si>
    <t>1.2.1.10</t>
  </si>
  <si>
    <t xml:space="preserve">- Vollständige Ladung und Abtransport des nicht wiederverwendbaren Bodenaushubs aus Pflanzgruben
- Fachgerechte Entsorgung des Materials gemäß geltenden abfallrechtlichen Vorschriften
- Gem. Mantelverordnung / EBV (Ersatzbaustoffverordnung)
- Nachweis der ordnungsgemäßen Entsorgung (Wiegescheine auf Verlangen vorzulegen)
- Wiederverwendet werden 0,56m³/je Pflanzgrube (lose)
- Je Pflanzgrube mit einer Gesamtvolumengröße von 1,2 m³ lose), erfolgt eine Entsorgung von 0,36m³ (lose) für den Komposteinbau und 0,28m³ für die Substratvermischung je Pflanzgrube (Faktor Bodenlockerung x1,2 = 1,2m³)
-Gesamtentsorgung Bodenaushub je Pflanzgrube : 0,64m³ (lose)
- Entsorgungsgebühren werden nicht getrennt vergütet und sind in die Einheitspreise einzurechnen. </t>
  </si>
  <si>
    <t>1.2.1.12</t>
  </si>
  <si>
    <t xml:space="preserve">- Lieferung eines für die Baumpflanzung geeigneten mineralisches Substratgemisch (FLL Ty 2 nicht überbaubar, mit einer Korngrößenverteilung von 0/11 bis 0/32mm, Wasserhaltefähigkeit von ca. 25-35% Vol., 10%, Luftkapazität und organischer Substanz zum Vermischen mit Bestandsboden
- gemäß FLL-Empfehlungen für Baumpflanzungen Teil 2 und gem DIN 18915
- Mischverhältnis 1:3 (Substrat zu Bestandsboden)
- inkl. 15 % Setzungsvolumen (0,40m³/Pflanzgrube klein)
</t>
  </si>
  <si>
    <t>1.2.1.13</t>
  </si>
  <si>
    <t>- Das Substrat ist im erdfeuchter Konsistenz mit dem vorhandenen Boden zu durchmischen und lageweise einzubauen
- Lockerungszuschlag von 1,2 = 0,4m³/Pflanzgrube (klein 1m³)
- Einbau in Schichten von 20-30 cm, auf 83 - 87 % Proctordichte verdichten
- Prüfung und Einbauweise dokumentieren</t>
  </si>
  <si>
    <t>1.2.1.14</t>
  </si>
  <si>
    <t xml:space="preserve">- Lieferung eines für die Baumpflanzung geeigneten mineralisches Substratgemisch (FLL Ty 2 nicht überbaubar, mit einer Korngrößenverteilung von 0/32mm, Wasserhaltefähigkeit von ca. 25-35% Vol.-%, Luftkapazität und organischer Substanz zum Vermischen mit Bestandsboden
- gemäß FLL-Empfehlungen für Baumpflanzungen Teil 2
- Mischverhältnis 1:3 (Substrat zu Bestandsboden)
- inkl. 15 % Setzungsvolumen (0,40m³/Pflanzgrube klein)
</t>
  </si>
  <si>
    <t>1.2.1.15</t>
  </si>
  <si>
    <t>- Der Kompost ist im erdfeuchter Konsistenz lageweise einzubauen
- Einbau von Komposterde als oberste Schichte, 30 cm
- Lockerungszuschlag von 1,2 = 0,4m³/Pflanzgrube (klein 1m³)
- Prüfung und Einbauweise dokumentieren</t>
  </si>
  <si>
    <t>1.2.1.16</t>
  </si>
  <si>
    <t>- Der seitlich für wiedereinbau gelagerte Boden ist im erdfeuchter Konsistenz lageweise einzubauen
- Lockerungszuschlag von 1,2 = 0,4m³/Pflanzgrube (klein 1m³)
- Prüfung und Einbauweise dokumentieren</t>
  </si>
  <si>
    <t>1.2.1.18</t>
  </si>
  <si>
    <t>Lieferung Baum 
Fraxinus ornus
(Blumenesche)
Hochstamm; 3x mDb; STU 16-18</t>
  </si>
  <si>
    <t>Adresse Standort Spielplatz Borgsdorfer Meile / Veilchenweg
16556 Hohen Neuendorf OT Borgsdorf
Baum ID 50479
Fraxinus ornus (Blumenesche)
Hochstamm; 3x mDb; STU 16-18</t>
  </si>
  <si>
    <t>1.2.1.19</t>
  </si>
  <si>
    <t>Lieferung Baum 
Styphnolobium japonicum / Sophora japonica
(Japanischer Schnurbaum)
Hochstamm; 3x mDb; STU 16-18</t>
  </si>
  <si>
    <t>Adresse Standort Spielplatz Borgsdorfer Meile / Lilienweg
16556 Hohen Neuendorf OT Borgsdorf
Baum ID 50486
Styphnolobium japonicum / Sophora japonica
(Japanischer Schnurbaum)
Hochstamm; 3x mDb; STU 16-18</t>
  </si>
  <si>
    <t>1.2.1.20</t>
  </si>
  <si>
    <t>Lieferung Baum 
Prunus yedoensis
(Japanische Maienkirsche)
Hochstamm; 3x mDb; STU 16-18</t>
  </si>
  <si>
    <t>Adresse Standort Spielplatz Borgsdorfer Meile / Lilienweg
16556 Hohen Neuendorf OT Borgsdorf
Baum ID 50487
Prunus yedoensis
(Japanische Maienkirsche)
Hochstamm; 3x mDb; STU 16-18</t>
  </si>
  <si>
    <t>1.2.1.21</t>
  </si>
  <si>
    <t>Lieferung Baum 
Acer japonicum 'Acontifolium'
(Japanischer Feuerahorn 'Acontifolium')
Solitär; 4x mDb; 60 -100 x 150 - 175</t>
  </si>
  <si>
    <t>Adresse Standort Spielplatz Borgsdorfer Meile / Lilienweg
16556 Hohen Neuendorf OT Borgsdorf
Baum ID 50488
Acer japonicum 'Acontifolium'
(Japanischer Feuerahorn 'Acontifolium')
Solitär; 4x mDb; 60 -100 x 150 - 175</t>
  </si>
  <si>
    <t>1.2.1.22</t>
  </si>
  <si>
    <t>Lieferung Baum 
Cornus Kousa
(Japanischer Blumenhartriegel)
Solitär; 4x mDb; 175 - 200</t>
  </si>
  <si>
    <t>Adresse Standort Spielplatz Borgsdorfer Meile / Lilienweg
16556 Hohen Neuendorf OT Borgsdorf
Baum ID 50489
Cornus Kousa
(Japanischer Blumenhartriegel)
Solitär; 4x mDb; 175 - 200</t>
  </si>
  <si>
    <t>1.2.1.23</t>
  </si>
  <si>
    <t>Adresse Standort Spielplatz Borgsdorfer Meile / Kletterspinne    
Baum ID 50490; 50491
Acer monspessulanum 
(Französicher Burgen-Ahorn)
Hochstamm; 3x mDb; STU 16-18</t>
  </si>
  <si>
    <t>1.2.1.24</t>
  </si>
  <si>
    <t>Lieferung Baum 
Corylus colurna
(Baum-Hasel, Türkische Nuss)
Hochstamm; 3x mDb; STU 16-18</t>
  </si>
  <si>
    <t>Adresse Standort Spielplatz Dornbuschweg
16556 Hohen Neuendorf OT Borgsdorf
Baum ID 50472
Corylus colurna (Baum-Hasel, Türkische Nuss)
Hochstamm; 3x mDb; STU 16-18</t>
  </si>
  <si>
    <t>1.2.1.25</t>
  </si>
  <si>
    <t>Lieferung Baum 
Sorbus thuringiaca 'Fastingata'
(Thüringische Säulen-Eberesche 'Fastingiata')
Hochstamm; 3x mDb; STU 16-18</t>
  </si>
  <si>
    <t>Adresse Standort Grünzug Rosenstraße
16556 Hohen Neuendorf OT Borgsdorf
Baum ID 50473
Sorbus thuringiaca 'Fastingata'
(Thüringische Säulen-Eberesche 'Fastingiata')
Hochstamm; 3x mDb; STU 16-18</t>
  </si>
  <si>
    <t>1.2.1.26</t>
  </si>
  <si>
    <t>Adresse Standort Grünzug Rosenstraße
16556 Hohen Neuendorf OT Borgsdorf
Baum ID 50474
Acer monspessulanum (Französicher Burgen-Ahorn)
Hochstamm; 3x mDb; STU 16-18</t>
  </si>
  <si>
    <t>1.2.1.27</t>
  </si>
  <si>
    <t>Lieferung Baum 
Sorbus intermedia ‚Brouwers‘ (Schmalkronige Mehlbeere ‚Brouwers‘)
Hochstamm; 3x mDb; STU 16-18</t>
  </si>
  <si>
    <t>Adresse Standort Grünzug Rosenstraße
16556 Hohen Neuendorf OT Borgsdorf
Baum ID 50477
Sorbus intermedia ‚Brouwers‘ (Schmalkronige Mehlbeere ‚Brouwers‘)
Hochstamm; 3x mDb; STU 16-18</t>
  </si>
  <si>
    <t>1.2.1.28</t>
  </si>
  <si>
    <t>Lieferung Baum 
Crataegus laevigata ‚Paul`s Scarlet‘ (Echter Rotdorn ‚Paul`s Scarlet‘)
Hochstamm; 3x mDb; STU 16-18</t>
  </si>
  <si>
    <t>Adresse Standort Grünzug Rosenstraße
16556 Hohen Neuendorf OT Borgsdorf
Baum ID 50478
Crataegus laevigata ‚Paul`s Scarlet‘ (Echter Rotdorn ‚Paul`s Scarlet‘)
Hochstamm; 3x mDb; STU 16-18</t>
  </si>
  <si>
    <t>1.2.1.29</t>
  </si>
  <si>
    <t>Lieferung Baum 
Alnus glutinosa 
(Roterle)
Hochstamm; 3x mDb; STU 16-18</t>
  </si>
  <si>
    <t>Adresse Standort Wolfsee Breitscheidstraße
16556 Hohen Neuendorf OT Borgsdorf
Baum ID 50457
Alnus glutinosa (Roterle)
Hochstamm; 3x mDb; STU 16-18</t>
  </si>
  <si>
    <t>1.2.1.30</t>
  </si>
  <si>
    <t>Lieferung Baum 
Ulmus pumilla x hollandica
(Holländische Ulme)
Hochstamm; 3x mDb; STU 16-18</t>
  </si>
  <si>
    <t>Adresse Standort Wolfsee Breitscheidstraße
16556 Hohen Neuendorf OT Borgsdorf
Baum ID 50458
Ulmus pumilla x hollandica (Holländische Ulme)
Hochstamm; 3x mDb; STU 16-18</t>
  </si>
  <si>
    <t>1.2.1.31</t>
  </si>
  <si>
    <t>1.2.1.33</t>
  </si>
  <si>
    <t>1.2.1.34</t>
  </si>
  <si>
    <t>1.2.1.35</t>
  </si>
  <si>
    <t>1.2.1.36</t>
  </si>
  <si>
    <t>1.2.1.38</t>
  </si>
  <si>
    <t>1.2.1.39</t>
  </si>
  <si>
    <t>1.2.1.40</t>
  </si>
  <si>
    <t>Pflegemaßnahmen gem. DIN 18919 zur Erzielung des funktionsfähigen Zustandes der Baumneupflanzung. Durchführung von 4 Pflegegängen, zur Erzeugung einer sorten- und ortstypischen Wuchsform. Finaler Kronenansatz Höhe 2,5 m. 
Folgende Maßnahmen sind umzusetzen:
- Entfernung trockenen und beschädigten Ästen
- Abstreifen von Stamm- und Stockaustrieben
-Bodenlockerung außerhalb des Ballens bis in eine Tiefe von ca. 3 cm
-
- Unerwünschten Aufwuchs und Unrat aus der Pflanzfläche entfernen und entsorgen (Pflanzfläche ist gleich der Fläche der ausgehobenen Baugrube mit den benannten Maßen)
- kontinuierliche Überprüfung der Dreiböcke und Anbindung auf Funktionsfähigkeit und ggf. Nachbesserung, zu enge Bindung lockern. 
- Alle Pflegevorgänge sind im Vorfeld mit dem AG zu planen. Nicht vorab angezeigte Pflegevorgänge werden nicht anerkannt. 
- Die Baumpfähle gehen ins Eigentum des AN über.</t>
  </si>
  <si>
    <t>1.2.1.41</t>
  </si>
  <si>
    <t>Wässern von neu gepflanzten Bäumen im Rahmen der Entwicklungspflege gemäß DIN 18919.
Die Leistung umfasst:
- Bedarfsgerechtes Wässern der Bäume unter Berücksichtigung der Witterung und Bodenfeuchte 
- Lieferung des erforderlichen Wassers einschließlich Transport zur Pflanzstelle
- Gleichmäßiges Einbringen des Wassers im Wurzelbereich (Baumscheibe/Gießrand) 
- Wassermenge je Wässerungsgang: ca. 150 Liter pro Baum (je nach Baumgröße und Witterung) 
- Kontrolle und ggf. Nacharbeiten am Gießrand zur Sicherstellung der Wasseraufnahme 
- Vermeidung von Abschwemmungen und Staunässe 
- Ausführung der Leistungen während der Vegetationsperiode unter Berücksichtigung der Witterung 
- Dokumentation der durchgeführten Wässerungsgänge (z. B. Nachweisführung) 
- Einsatz geeigneter Technik (z. B. Gießwagen oder vergleichbare Geräte)
Die Ausführung erfolgt je Wässerungsgang und Baum.
Abrechnungseinheit:  Stück (St) je Baum und Wässerungsgang
Hinweise: 
Bei Überschreitung der 12 Wässerungsgänge erfolgt Rücksprache mit dem AG und Umsetzung dann nach Bedarf bzw. nach Anweisung des Auftraggebers.</t>
  </si>
  <si>
    <t>1.2.1.42</t>
  </si>
  <si>
    <t>1.2.1.43</t>
  </si>
  <si>
    <t>Los-Nr. 3 - Baumpflanzungen GS Borgsdorf + Bürgerhaus BE</t>
  </si>
  <si>
    <t>1.3</t>
  </si>
  <si>
    <t>Los 3_Baumpflanzungen_GS Borgsdorf + Bürgerhaus BE</t>
  </si>
  <si>
    <t>1.3.1</t>
  </si>
  <si>
    <t>1.3.1.2</t>
  </si>
  <si>
    <t>1.3.1.3</t>
  </si>
  <si>
    <t>1.3.1.4</t>
  </si>
  <si>
    <t>1.3.1.6</t>
  </si>
  <si>
    <t>1.3.1.7</t>
  </si>
  <si>
    <t>1.3.1.8</t>
  </si>
  <si>
    <t xml:space="preserve">- Vollständige Ladung und Abtransport des nicht wiederverwendbaren Bodenaushubs aus Pflanzgruben
- Fachgerechte Entsorgung des Materials gemäß geltenden abfallrechtlichen Vorschriften
- Gem. Mantelverordnung / EBV (Ersatzbaustoffverordnung)
- Nachweis der ordnungsgemäßen Entsorgung (Wiegescheine auf Verlangen vorzulegen)
- Wiederverwendet werden 0,56m³/je Pflanzgrube (lose)
- Je Pflanzgrube mit einer Gesamtvolumengröße von 1,2 m³ lose), erfolgt eine Entsorgung von 0,36m³ (lose) für den Komposteinbau und 0,36m³ für die Substratvermischung je Pflanzgrube klein
-Gesamtentsorgung Bodenaushub je Pflanzgrube klein: 0,64m³ (lose)
- Entsorgungsgebühren werden nicht getrennt vergütet und sind in die Einheitspreise einzurechnen. </t>
  </si>
  <si>
    <t>1.3.1.10</t>
  </si>
  <si>
    <t>1.3.1.11</t>
  </si>
  <si>
    <t>1.3.1.12</t>
  </si>
  <si>
    <t>1.3.1.13</t>
  </si>
  <si>
    <t>1.3.1.14</t>
  </si>
  <si>
    <t>1.3.1.16</t>
  </si>
  <si>
    <t>Lieferung Baum 
Parrotia persica 'Vanessa' (Eisenholzbaum 'Vanessa')
Hochstamm; 4x mDb; STU 16-18</t>
  </si>
  <si>
    <t>Adresse Standort Grundschule Borgsdorf:
Bahnhofstraße 33, 16556 Hohen Neuendorf
Baum ID16
Parrotia persica 'Vanessa' (Eisenholzbaum 'Vanessa')
Hochstamm; 4x mDb; STU 16-18</t>
  </si>
  <si>
    <t>1.3.1.17</t>
  </si>
  <si>
    <t>Lieferung Baum 
Acer platanoides 'Emerald Queen'
(Kegelförmiger Soitzahorn)
Hochstamm; 3x mDb; STU 16-18</t>
  </si>
  <si>
    <t>Adresse Standort Grundschule Borgsdorf:
Bahnhofstraße 33, 16556 Hohen Neuendorf
Baum ID17
Acer platanoides 'Emerald Queen' (Kegelförmiger Soitzahorn)
Hochstamm; 3x mDb; STU 16-18</t>
  </si>
  <si>
    <t>1.3.1.18</t>
  </si>
  <si>
    <t>Adresse Standort Grundschule Borgsdorf:
Bahnhofstraße 33, 16556 Hohen Neuendorf
Baum ID18
Liquidambar styraciflua (Amberbaum)
Hochstamm; 3x mDb; STU 16-18</t>
  </si>
  <si>
    <t>1.3.1.19</t>
  </si>
  <si>
    <t>Adresse Standort Grundschule Borgsdorf:
Bahnhofstraße 33, 16556 Hohen Neuendorf
Baum ID19
Sorbus thuringiaca ‚Fastingata‘ (Thüringische Säulen-Mehlbeere)
Hochstamm; 3x mDb; STU 16-18</t>
  </si>
  <si>
    <t>1.3.1.20</t>
  </si>
  <si>
    <t>Lieferung Baum 
Carpinus betulus ‚Fastingata‘
(Säulenhainbuche)
Hochstamm; 3x mDb; STU 16-18</t>
  </si>
  <si>
    <t>Adresse Standort Bürgerhaus Bergfelde:
Wandlitzer Straße 43, 16562 Hohen Neuendorf
Baum ID 20; ID 21
Carpinus betulus ‚Fastingata‘ (Säulenhainbuche)
Hochstamm; 3x mDb; STU 16-18</t>
  </si>
  <si>
    <t>1.3.1.21</t>
  </si>
  <si>
    <t>Lieferung Baum 
Tilia platyphyllos
(Sommerlinde)
Hochstamm; 3x mDb; STU 16-18</t>
  </si>
  <si>
    <t>Adresse Standort Bürgerhaus Bergfelde:
Wandlitzer Straße 43, 16562 Hohen Neuendorf
Baum ID 22
Tilia platyphyllos (Sommerlinde)
Hochstamm; 3x mDb; STU 16-18</t>
  </si>
  <si>
    <t>1.3.1.22</t>
  </si>
  <si>
    <t>1.3.1.24</t>
  </si>
  <si>
    <t>1.3.1.25</t>
  </si>
  <si>
    <t>1.3.1.26</t>
  </si>
  <si>
    <t>1.3.1.27</t>
  </si>
  <si>
    <t>Los-Nr. 4 - Baumpflanzungen Straßenbäume</t>
  </si>
  <si>
    <t>1.4</t>
  </si>
  <si>
    <t>Los 4_Baumpflanzungen_Straßenbäume</t>
  </si>
  <si>
    <t>1.4.1</t>
  </si>
  <si>
    <t>Nebenleistungen</t>
  </si>
  <si>
    <t>Gemäß Vorbemerkungen. Leistungen und Kosten, die nicht in den nachfolgenden LV-Positionen enthalten, aber zur ordnungsgemäßen, fach- und fristgerechten Abarbeitung des beauftragten Leistungsumfangs erforderlich sind.</t>
  </si>
  <si>
    <t>1.4.3</t>
  </si>
  <si>
    <t>1.4.4</t>
  </si>
  <si>
    <t>Baustelle inkl. Lagerflächen für den jeweiligen Bauabschnitt gem. ATV DIN 18299 einrichten, vorhalten und räumen. Der Aufwand für das Umsetzen der Baustelle zwischen den Standorten ist in den Einheitspreis einzurechnen. Rückbau sonstiger eingebauter Teile der Baustelleneinrichtung. Fachgerechte Entsorgung anfallender Abfälle. Abstimmung und Einholung erforderlicher Genehmigungen von der zuständigen Behörde.</t>
  </si>
  <si>
    <t>1.4.5</t>
  </si>
  <si>
    <t>Verkehrssicherung</t>
  </si>
  <si>
    <t>Verkehrssicherung gem. StVo und RSA Regelplan B IV/1 mit erforderlichen Zäunen, Verkehrszeichen und Absperrungen gem. RSA 95 für die jeweilige Baustelle einrichten, vorhalten und räumen. Der Aufwand für das Umsetzen der Verkehrssicherung zwischen den Standorten ist in den Einheitspreis einzurechnen. Abstimmung und Einholung erforderlicher Genehmigungen von der zuständigen Straßenverkehrsbehörde.</t>
  </si>
  <si>
    <t>1.4.6</t>
  </si>
  <si>
    <t>Straßen- und Gehwegreinigung</t>
  </si>
  <si>
    <t>Reinigung der angrenzenden, durch den AN verschmutzten Straßen und Gehwege nach Beendigung der täglichen Arbeiten. Die Abrechnung erfolgt anteilig der einzelnen Baumaßnahmen.</t>
  </si>
  <si>
    <t>1.4.8</t>
  </si>
  <si>
    <t>Leitungspläne</t>
  </si>
  <si>
    <t>Einholung aller für die jeweilige Baumaßnahme relevanten Leitungspläne und Abstimmung mit den zuständigen Behörden und Stellen.</t>
  </si>
  <si>
    <t>1.4.10</t>
  </si>
  <si>
    <t>Baugrube herstellen</t>
  </si>
  <si>
    <t>Herstellung der Baugrube mittig des Grünstreifens mit folgenden Maßen: 
Länge = 2 m, Breite = 1 m und Tiefe = 1 m. Die Baugrube ist so herzustellen, dass sich die 2 m langen Seiten parallel zur Fahrbahn befinden. Die Sohle der Baugrube ist aufzulockern. Die TRG Wurzelführung 60 Ecke (4 Stück pro Pflanzgrube) ist bündig mit der Erdoberfläche einzubauen und auf das maximal mögliche Endmaß auszuziehen. Die Einbauanleitung des Herstellers ist zu beachten.
Liefernachweis:
TRG Wurzelführung 60 Ecke
Artikelnummer: 30.1.02.008.060.1
GEFA Produkte® Fabritz GmbH
Elbestr. 12
47800 Krefeld
Deutschland
Telefon: +49 (0) 21 51 / 49 47 49
Fax: +49 (0) 21 51 / 49 47 50
Web: www.gefafabritz.de
E-Mail: info@gefafabritz.de
oder Gleichwertiges. Die Gelichwertigkeit ist dem AG nachzuweisen.
Hersteller und Fabrikat:
..................................................................................................</t>
  </si>
  <si>
    <t>1.4.11</t>
  </si>
  <si>
    <t>Handschachtung</t>
  </si>
  <si>
    <t>Zulage zur vorbeschriebenen Bodenbewegung für das Ausheben von Hand im Wurzelbereich anderer Bäume, Kabeln und Leitungen (Wurzelbereich = Kronenbereich + 1,5 m allseits; bei pyramidalen Gewächsen + 5 m allseits; bei Jungbäumen allseits min 2,5 m).</t>
  </si>
  <si>
    <t>1.4.12</t>
  </si>
  <si>
    <t>Zulage Stubben und Wurzelwerk</t>
  </si>
  <si>
    <t>Wenn beim Herstellen der Baugrube alte Stubben und/oder altes Wurzelwerk anfällt, ist dieses auszusortieren und fachgerecht zu entsorgen. Entsorgung wird nicht getrennt vergütet und ist in die Einheitspreise einzurechnen.</t>
  </si>
  <si>
    <t>1.4.13</t>
  </si>
  <si>
    <t>1.4.14</t>
  </si>
  <si>
    <t>Entsorgung unbelasteter Böden</t>
  </si>
  <si>
    <t>Boden nach Anweisung des AG bzw. des mit der Beprobung beauftragten Labors aus der Zwischenlagerung entnehmen und entsorgen. Entsorgungsgebühren werden nicht getrennt vergütet und sind in die Einheitspreise einzurechnen. Entsorgungsnachweise sind dem AG vorzulegen.</t>
  </si>
  <si>
    <t>1.4.15</t>
  </si>
  <si>
    <t>Entsorgung belasteter Böden Z 1.1</t>
  </si>
  <si>
    <t>1.4.16</t>
  </si>
  <si>
    <t>Entsorgung belasteter Böden Z 1.2</t>
  </si>
  <si>
    <t>1.4.17</t>
  </si>
  <si>
    <t>Entsorgung belasteter Böden Z 2</t>
  </si>
  <si>
    <t>1.4.19</t>
  </si>
  <si>
    <t>Ausbinden der Pflanzenware</t>
  </si>
  <si>
    <t>Ausbinden der Pflanzenware in der zertifizierten Baumschule. Um der Pflanzware optimale Umweltbedingungen zu bieten, soll sie von einem Händler bezogen werden, der sich möglichst auf dem selben Breitengrad wie die Stadt Hohen Neuendorf befindet (~ 52,5°). Zu diesem Spektrum gehören u.A. Dortmund und Hamburg. Eventuelle Reisekosten sind in den Einheitspreis einzukalkulieren.</t>
  </si>
  <si>
    <t>1.4.20</t>
  </si>
  <si>
    <t>Jungbäume (Hochstamm) liefern und pflanzen</t>
  </si>
  <si>
    <t xml:space="preserve">Die Jungbäume der nachfolgenden Gehölzlisten sollen 3xv DB STU 16/18 im Ballen mit mind. 2,00 m Kronenansatz geliefert und verpflanzt werden. Einschlämmen mit 100 l Wasser. Termine für Pflanzungen sind mit dem AG abzustimmen.
</t>
  </si>
  <si>
    <t>1.4.21</t>
  </si>
  <si>
    <t>Carpinus betulus Fastigiata</t>
  </si>
  <si>
    <t>entspricht Gehölzliste der Leistungsbeschreibung</t>
  </si>
  <si>
    <t>1.4.22</t>
  </si>
  <si>
    <t>Cornus mas</t>
  </si>
  <si>
    <t>1.4.23</t>
  </si>
  <si>
    <t>Bodenaustausch</t>
  </si>
  <si>
    <t>Einbringen von Komposterde mit 30 % Kompostanteil in die Pflanzgrube.</t>
  </si>
  <si>
    <t>(?)</t>
  </si>
  <si>
    <t>1.4.24</t>
  </si>
  <si>
    <t>Baumpfähle liefern und setzen</t>
  </si>
  <si>
    <t>Baumverankerung aus drei Holzpfählen, ca 250 cm lang, Durchmesser 10 cm und Halbrundhölzern mit 5 cm Breite als Dreibock fachgerecht aufstellen. Pfähle ca. 70 cm tief in den Boden einbauen. Bindung des Stammes mit Gurtbändern 50 mm breit und verrottungsfrei. Die Baumpfähle sind so zu setzen, dass die Gießringe mit einem Durchmesser von 80 cm hineinpassen (s. Punkt 5.006).</t>
  </si>
  <si>
    <t>1.4.25</t>
  </si>
  <si>
    <t>Gießringe liefern, einbauen und mit Mulch befüllen</t>
  </si>
  <si>
    <t>Die Gießringe sind vom AN zu liefern und mit folgenden Maßen einzubauen: Durchmesser 80 cm, unterirdisch 10 cm, oberirdisch 20 cm. Farbe: grün, Material: Rolle 3 mm LDPE, werkzeugloser Verschluss zum öffnen und schließen, Füllmenge 100 l, Lieferung und Einbau gem. FLL-Empfehlung für Baumpflanzungen Teil 2, die Verlegerichtlinien des Herstellers nach Einbauanleitung sind zu beachten. Rindenmulch 00/80 mm liefern und nach Einbau der Gießringe ca. 5 cm hoch und gleichmäßig befüllen.
Liefernachweis:
GEFAFABRITZ
Artikelnummer Gießring: 28.7.01.025.030.3
Artikelnummer Verbindungsclip: 28.7.01.025.000.1
GEFA Produkte® Fabritz GmbH
Elbestr. 12
47800 Krefeld
Deutschland
Telefon: +49 (0) 21 51 / 49 47 49
Fax: +49 (0) 21 51 / 49 47 50
Web: www.gefafabritz.de
E-Mail: info@gefafabritz.de
oder Gleichwertiges. Die Gleichwertigkeit ist dem AG nachzuweisen.
Hersteller und Fabrikat:
..................................................................................................</t>
  </si>
  <si>
    <t>1.4.26</t>
  </si>
  <si>
    <t>Sonnen-/ Verdunstungsschutz</t>
  </si>
  <si>
    <t>Stammschutzfarbe „Arbo-Flex 7 plus“ und Voranstrich LX60 an Stämmen bis zum Kronenansatz gem. Herstellerangaben nach der Pflanzung auftragen. Materiallieferungen sind in den Einheitspreis einzukalkulieren.</t>
  </si>
  <si>
    <t>1.4.27</t>
  </si>
  <si>
    <t>Herrichten der Pflanzgrubenoberfläche</t>
  </si>
  <si>
    <t>Nach Abschluss der Pflanzarbeiten ist die Oberfläche der Pflanzgrube niveaugleich zum Grünstreifen zu planen. Dabei ist die Baumscheibe mit Pflanz- bzw. Saatgut aus  gebietseigener Herkunft, insektenfreundlich zu gestalten (bevorzugt werden Stauden, da nach unserer Erfahrung bei der Ansaat von Sommerblumenwiesen ein erhöhter Pflege- bzw. Wasseraufwand bis zur Keimung entsteht). Aus der Differenz von Pflanzgrubenoberfläche, abzüglich des Gießrings ergibt sich ein Aufwand von 1,5 m2 pro Baugrube. Das ausgewählte Pflanz- bzw. Saatgut ist dem AG per Lieferschein nachzuweisen.</t>
  </si>
  <si>
    <t>1.4.29</t>
  </si>
  <si>
    <t>Fertigstellungspflege</t>
  </si>
  <si>
    <t>Pflegemaßnahmen gem. DIN 18916 zur Erzielung des abnahmefähigen Zustands der Neupflanzungen. Erziehungs- und Aufbauschnitt gem. ZTV. Baumpflege 3.2.1. Die Abnahme der Fertigstellungspflege soll am 27.05.2027 – einem Donnerstag – erfolgen.</t>
  </si>
  <si>
    <t>1.4.30</t>
  </si>
  <si>
    <t>Entwicklungspflege</t>
  </si>
  <si>
    <t>Pflegemaßnahmen gem. DIN 18919 zur Erzielung des funktionsfähigen Zustandes der Baumneupflanzung. Durchführung von 4 Pflegegängen (2028 bis 2031), zur Erzeugung einer sorten- und ortstypischen Wuchsform. Finaler Kronenansatz Höhe 2,5 m. Entfernung von Stamm- und Stockaustrieben. Unerwünschten Aufwuchs und Unrat aus der Pflanzfläche entfernen und entsorgen (Pflanzfläche ist gleich der Fläche der unter 4.001 ausgehobenen Baugrube mit den Maßen 2 m Länge und 2 m Breite). Dreiböcke und Bindung nachbessern, zu enge Bindung lockern. Alle Pflege- und Wässerungsvorgänge sind im Vorfeld mit dem AG zu planen. Nicht vorab angezeigte Pflege- und Wässerungsvorgänge werden nicht anerkannt. Die Baumpfähle gehen ins Eigentum des AN über. Die Abnahme der Entwicklungspflege soll am 27.05.2032 – einem Donnerstag – erfolgen.</t>
  </si>
  <si>
    <t>1.4.31</t>
  </si>
  <si>
    <t>Bewässerung (pro Baum) 80 Liter</t>
  </si>
  <si>
    <t>In diesem LV bitte den Preis pro Gießgang (80 Liter pro Baum) angeben. Zur Erläuterung u. Planung: 80 Liter entsprechen der Bewässerung pro Baum und Gießgang. Geplant sind 96 Gießgänge pro Baum. Insgesamt werden 70 Bäume gepflanzt. Daraus ergeben sich insges. 6.720 geplante Gießgänge (96 Gießgänge pro Baum x 70 Bäume) und 537.600 geplante Liter Wasser (80 Liter pro Gießgang x 96 geplante Gießgänge x 70 Bäume). Die Bewässerungsgänge sind nach dem Gießplan umzusetzen. Der Gießplan befindet sich im Anhang. Siehe dazu auch § 1 "Vereinbarung für Neupflanzung von Straßenbäumen im Stadtgebiet Hohen Neuendorf auf der Grundlage der Ausschreibung"</t>
  </si>
  <si>
    <t>l</t>
  </si>
  <si>
    <t>1.4.33</t>
  </si>
  <si>
    <t>Stundenlohn Vorarbeiter/in</t>
  </si>
  <si>
    <t>Stundenlohnarbeiten Vorarbeiter/in</t>
  </si>
  <si>
    <t>h</t>
  </si>
  <si>
    <t>1.4.34</t>
  </si>
  <si>
    <t>Stundenlohn Facharbeiter/in</t>
  </si>
  <si>
    <t>Stundenlohnarbeiten Facharbeiter/in</t>
  </si>
  <si>
    <t>1.4.35</t>
  </si>
  <si>
    <t>Stundenlohn Bauhelfer/in</t>
  </si>
  <si>
    <t>Stundenlohnarbeiten Bauhelfer/in</t>
  </si>
  <si>
    <t>1.4.36</t>
  </si>
  <si>
    <t>Stundenlohn Radlader einschl. Fahrer/in</t>
  </si>
  <si>
    <t>Radlader einschl. Fahrer/in, Motorleistung 55 bis 88kW</t>
  </si>
  <si>
    <t>1.4.37</t>
  </si>
  <si>
    <t>Stundenlohn Minibagger einschl. Fahrer/in</t>
  </si>
  <si>
    <t>Minibagger einschl. Fahrer/in.</t>
  </si>
  <si>
    <t>1.4.38</t>
  </si>
  <si>
    <t>Stundenlohn LKW einschl. Fahrer/in</t>
  </si>
  <si>
    <t>LKW, Nutzlast 8-12t einschl. Fahrer/in.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</si>
</sst>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 _€"/>
    <numFmt numFmtId="165" formatCode="#,##0.00\ &quot;€&quot;"/>
    <numFmt numFmtId="166" formatCode="#,##0.00\ _€"/>
    <numFmt numFmtId="167" formatCode="#,##0.0"/>
  </numFmts>
  <fonts count="27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
      <name val="Calibri"/>
      <sz val="11.0"/>
      <b val="true"/>
    </font>
  </fonts>
  <fills count="7">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
      <patternFill patternType="none">
        <fgColor rgb="F2F2F2"/>
      </patternFill>
    </fill>
    <fill>
      <patternFill patternType="solid">
        <fgColor rgb="F2F2F2"/>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105">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79" fillId="4" borderId="6" xfId="0" applyNumberFormat="1" applyFont="true" applyFill="1" applyBorder="1" applyAlignment="1">
      <alignment horizontal="left" vertical="top" wrapText="true"/>
    </xf>
    <xf numFmtId="49" fontId="80"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xf numFmtId="49" fontId="157" fillId="4" borderId="6" xfId="0" applyNumberFormat="1" applyFont="true" applyFill="1" applyBorder="1" applyAlignment="1">
      <alignment horizontal="left" vertical="top" wrapText="true"/>
    </xf>
    <xf numFmtId="49" fontId="158"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xf numFmtId="167" fontId="9" fillId="4" borderId="7" xfId="0" applyNumberFormat="true" applyFont="1" applyFill="1" applyBorder="1" applyAlignment="1" applyProtection="1">
      <alignment horizontal="right" vertical="top"/>
      <protection hidden="1"/>
    </xf>
    <xf numFmtId="49" fontId="205" fillId="4" borderId="6" xfId="0" applyNumberFormat="1" applyFont="true" applyFill="1" applyBorder="1" applyAlignment="1">
      <alignment horizontal="left" vertical="top" wrapText="true"/>
    </xf>
    <xf numFmtId="49" fontId="206"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xf numFmtId="167" fontId="9" fillId="4" borderId="7" xfId="0" applyNumberFormat="true" applyFont="1" applyFill="1" applyBorder="1" applyAlignment="1" applyProtection="1">
      <alignment horizontal="right" vertical="top"/>
      <protection hidden="1"/>
    </xf>
    <xf numFmtId="49" fontId="271" fillId="4" borderId="6" xfId="0" applyNumberFormat="1" applyFont="true" applyFill="1" applyBorder="1" applyAlignment="1">
      <alignment horizontal="left" vertical="top" wrapText="true"/>
    </xf>
    <xf numFmtId="49" fontId="272" fillId="4" borderId="7" xfId="0" applyNumberFormat="1" applyFont="true" applyFill="1" applyBorder="1" applyAlignment="1">
      <alignment horizontal="center" vertical="top" wrapText="true"/>
    </xf>
    <xf numFmtId="164" fontId="9" fillId="6" borderId="9" xfId="2" applyNumberFormat="1" applyFont="1" applyBorder="1" applyAlignment="1" applyProtection="1" applyFill="true">
      <alignment vertical="top" wrapText="true"/>
      <protection locked="true"/>
    </xf>
    <xf numFmtId="164" fontId="9" fillId="6" borderId="10" xfId="1" applyNumberFormat="1" applyFont="1" applyBorder="1" applyAlignment="1" applyProtection="1" applyFill="true">
      <alignment vertical="top" wrapText="true"/>
      <protection locked="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6.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 Id="rId8" Target="worksheets/sheet4.xml" Type="http://schemas.openxmlformats.org/officeDocument/2006/relationships/worksheet"/><Relationship Id="rId9" Target="worksheets/sheet5.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9"/>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32</v>
      </c>
      <c r="C19" s="79"/>
      <c r="D19" s="6"/>
      <c r="E19" s="6"/>
      <c r="F19" s="6"/>
    </row>
    <row r="20" spans="1:6" ht="15.75" x14ac:dyDescent="0.25">
      <c r="A20" s="6"/>
      <c r="B20" s="12"/>
      <c r="C20" s="12"/>
      <c r="D20" s="6"/>
      <c r="E20" s="6"/>
      <c r="F20" s="6"/>
    </row>
    <row r="21" spans="1:6" ht="15.75" x14ac:dyDescent="0.25">
      <c r="A21" s="6"/>
      <c r="B21" s="12" t="s">
        <v>33</v>
      </c>
      <c r="C21" s="13" t="s">
        <v>34</v>
      </c>
      <c r="D21" s="6"/>
      <c r="E21" s="6"/>
      <c r="F21" s="6"/>
    </row>
    <row r="22" spans="1:6" x14ac:dyDescent="0.25">
      <c r="A22" s="6"/>
      <c r="B22" s="7"/>
      <c r="C22" s="6"/>
      <c r="D22" s="6"/>
      <c r="E22" s="6"/>
      <c r="F22" s="6"/>
    </row>
    <row r="23" spans="1:6" ht="15.75" x14ac:dyDescent="0.25">
      <c r="A23" s="6"/>
      <c r="B23" s="14" t="s">
        <v>35</v>
      </c>
      <c r="C23" s="15" t="s">
        <v>36</v>
      </c>
      <c r="D23" s="6"/>
      <c r="E23" s="6"/>
      <c r="F23" s="6"/>
    </row>
    <row r="24" spans="1:6" ht="15.75" x14ac:dyDescent="0.25">
      <c r="A24" s="6"/>
      <c r="B24" s="16" t="s">
        <v>37</v>
      </c>
      <c r="C24" s="9" t="s">
        <v>38</v>
      </c>
      <c r="D24" s="6"/>
      <c r="E24" s="6"/>
      <c r="F24" s="6"/>
    </row>
    <row r="25">
      <c r="A25" s="6"/>
      <c r="B25" s="16" t="s">
        <v>39</v>
      </c>
      <c r="C25" s="9" t="s">
        <v>40</v>
      </c>
      <c r="D25" s="6"/>
      <c r="E25" s="6"/>
      <c r="F25" s="6"/>
    </row>
    <row r="26">
      <c r="A26" s="6"/>
      <c r="B26" s="16" t="s">
        <v>41</v>
      </c>
      <c r="C26" s="9" t="s">
        <v>42</v>
      </c>
      <c r="D26" s="6"/>
      <c r="E26" s="6"/>
      <c r="F26" s="6"/>
    </row>
    <row r="27">
      <c r="A27" s="6"/>
      <c r="B27" s="16" t="s">
        <v>43</v>
      </c>
      <c r="C27" s="9" t="s">
        <v>44</v>
      </c>
      <c r="D27" s="6"/>
      <c r="E27" s="6"/>
      <c r="F27" s="6"/>
    </row>
    <row r="28" spans="1:6" ht="15.75" x14ac:dyDescent="0.25">
      <c r="A28" s="6"/>
      <c r="B28" s="17"/>
      <c r="C28" s="10"/>
      <c r="D28" s="6"/>
      <c r="E28" s="6"/>
      <c r="F28" s="6"/>
    </row>
    <row r="29" spans="1:6" ht="15.75" x14ac:dyDescent="0.25">
      <c r="B29" s="18"/>
      <c r="C29"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64"/>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45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3" t="s">
        <v>46</v>
      </c>
      <c r="B4" s="84" t="s">
        <v>47</v>
      </c>
      <c r="C4" s="83" t="s">
        <v>48</v>
      </c>
      <c r="D4" s="83" t="s">
        <v>48</v>
      </c>
      <c r="E4" s="31" t="s">
        <v>20</v>
      </c>
      <c r="F4" s="31" t="s">
        <v>20</v>
      </c>
      <c r="G4" s="32"/>
      <c r="H4" s="33"/>
      <c r="I4" s="85" t="s">
        <v>20</v>
      </c>
      <c r="J4" s="86" t="s">
        <v>20</v>
      </c>
      <c r="M4" s="37"/>
    </row>
    <row r="5">
      <c r="A5" s="83" t="s">
        <v>49</v>
      </c>
      <c r="B5" s="84" t="s">
        <v>47</v>
      </c>
      <c r="C5" s="83" t="s">
        <v>50</v>
      </c>
      <c r="D5" s="83" t="s">
        <v>50</v>
      </c>
      <c r="E5" s="31" t="s">
        <v>20</v>
      </c>
      <c r="F5" s="31" t="s">
        <v>20</v>
      </c>
      <c r="G5" s="32"/>
      <c r="H5" s="33"/>
      <c r="I5" s="85" t="s">
        <v>20</v>
      </c>
      <c r="J5" s="86" t="s">
        <v>20</v>
      </c>
      <c r="K5"/>
      <c r="L5"/>
      <c r="M5" s="37"/>
    </row>
    <row r="6">
      <c r="A6" s="28" t="s">
        <v>51</v>
      </c>
      <c r="B6" s="29" t="s">
        <v>52</v>
      </c>
      <c r="C6" s="30" t="s">
        <v>53</v>
      </c>
      <c r="D6" s="30" t="s">
        <v>54</v>
      </c>
      <c r="E6" s="31" t="s">
        <v>20</v>
      </c>
      <c r="F6" s="31" t="s">
        <v>20</v>
      </c>
      <c r="G6" s="87" t="n">
        <v>1.0</v>
      </c>
      <c r="H6" s="33" t="s">
        <v>55</v>
      </c>
      <c r="I6" s="34"/>
      <c r="J6" s="35" t="n">
        <f>G6*I6</f>
        <v>0.0</v>
      </c>
      <c r="K6" s="0"/>
      <c r="L6" s="0"/>
      <c r="M6" s="37"/>
    </row>
    <row r="7">
      <c r="A7" s="28" t="s">
        <v>56</v>
      </c>
      <c r="B7" s="29" t="s">
        <v>52</v>
      </c>
      <c r="C7" s="30" t="s">
        <v>57</v>
      </c>
      <c r="D7" s="30" t="s">
        <v>58</v>
      </c>
      <c r="E7" s="31" t="s">
        <v>20</v>
      </c>
      <c r="F7" s="31" t="s">
        <v>20</v>
      </c>
      <c r="G7" s="87" t="n">
        <v>1.0</v>
      </c>
      <c r="H7" s="33" t="s">
        <v>55</v>
      </c>
      <c r="I7" s="34"/>
      <c r="J7" s="35" t="n">
        <f>G7*I7</f>
        <v>0.0</v>
      </c>
      <c r="K7" s="0"/>
      <c r="L7" s="0"/>
      <c r="M7" s="37"/>
    </row>
    <row r="8">
      <c r="A8" s="28" t="s">
        <v>59</v>
      </c>
      <c r="B8" s="29" t="s">
        <v>52</v>
      </c>
      <c r="C8" s="30" t="s">
        <v>60</v>
      </c>
      <c r="D8" s="30" t="s">
        <v>61</v>
      </c>
      <c r="E8" s="31" t="s">
        <v>20</v>
      </c>
      <c r="F8" s="31" t="s">
        <v>20</v>
      </c>
      <c r="G8" s="87" t="n">
        <v>15.0</v>
      </c>
      <c r="H8" s="33" t="s">
        <v>62</v>
      </c>
      <c r="I8" s="34"/>
      <c r="J8" s="35" t="n">
        <f>G8*I8</f>
        <v>0.0</v>
      </c>
      <c r="K8" s="0"/>
      <c r="L8" s="0"/>
      <c r="M8" s="37"/>
    </row>
    <row r="9">
      <c r="A9" s="28" t="s">
        <v>63</v>
      </c>
      <c r="B9" s="29" t="s">
        <v>52</v>
      </c>
      <c r="C9" s="30" t="s">
        <v>64</v>
      </c>
      <c r="D9" s="30" t="s">
        <v>65</v>
      </c>
      <c r="E9" s="31" t="s">
        <v>20</v>
      </c>
      <c r="F9" s="31" t="s">
        <v>20</v>
      </c>
      <c r="G9" s="87" t="n">
        <v>15.0</v>
      </c>
      <c r="H9" s="33" t="s">
        <v>66</v>
      </c>
      <c r="I9" s="34"/>
      <c r="J9" s="35" t="n">
        <f>G9*I9</f>
        <v>0.0</v>
      </c>
      <c r="K9" s="0"/>
      <c r="L9" s="0"/>
      <c r="M9" s="37"/>
    </row>
    <row r="10">
      <c r="A10" s="28" t="s">
        <v>67</v>
      </c>
      <c r="B10" s="29" t="s">
        <v>52</v>
      </c>
      <c r="C10" s="30" t="s">
        <v>68</v>
      </c>
      <c r="D10" s="30" t="s">
        <v>69</v>
      </c>
      <c r="E10" s="31" t="s">
        <v>20</v>
      </c>
      <c r="F10" s="31" t="s">
        <v>20</v>
      </c>
      <c r="G10" s="87" t="n">
        <v>25.0</v>
      </c>
      <c r="H10" s="33" t="s">
        <v>66</v>
      </c>
      <c r="I10" s="34"/>
      <c r="J10" s="35" t="n">
        <f>G10*I10</f>
        <v>0.0</v>
      </c>
      <c r="K10" s="0"/>
      <c r="L10" s="0"/>
      <c r="M10" s="37"/>
    </row>
    <row r="11">
      <c r="A11" s="28" t="s">
        <v>70</v>
      </c>
      <c r="B11" s="29" t="s">
        <v>52</v>
      </c>
      <c r="C11" s="30" t="s">
        <v>71</v>
      </c>
      <c r="D11" s="30" t="s">
        <v>72</v>
      </c>
      <c r="E11" s="31" t="s">
        <v>20</v>
      </c>
      <c r="F11" s="31" t="s">
        <v>20</v>
      </c>
      <c r="G11" s="87" t="n">
        <v>1.0</v>
      </c>
      <c r="H11" s="33" t="s">
        <v>62</v>
      </c>
      <c r="I11" s="34"/>
      <c r="J11" s="35" t="n">
        <f>G11*I11</f>
        <v>0.0</v>
      </c>
      <c r="K11" s="0"/>
      <c r="L11" s="0"/>
      <c r="M11" s="37"/>
    </row>
    <row r="12">
      <c r="A12" s="28" t="s">
        <v>73</v>
      </c>
      <c r="B12" s="29" t="s">
        <v>52</v>
      </c>
      <c r="C12" s="30" t="s">
        <v>74</v>
      </c>
      <c r="D12" s="30" t="s">
        <v>75</v>
      </c>
      <c r="E12" s="31" t="s">
        <v>20</v>
      </c>
      <c r="F12" s="31" t="s">
        <v>20</v>
      </c>
      <c r="G12" s="87" t="n">
        <v>32.0</v>
      </c>
      <c r="H12" s="33" t="s">
        <v>66</v>
      </c>
      <c r="I12" s="34"/>
      <c r="J12" s="35" t="n">
        <f>G12*I12</f>
        <v>0.0</v>
      </c>
      <c r="K12" s="0"/>
      <c r="L12" s="0"/>
      <c r="M12" s="37"/>
    </row>
    <row r="13">
      <c r="A13" s="28" t="s">
        <v>76</v>
      </c>
      <c r="B13" s="29" t="s">
        <v>52</v>
      </c>
      <c r="C13" s="30" t="s">
        <v>77</v>
      </c>
      <c r="D13" s="30" t="s">
        <v>78</v>
      </c>
      <c r="E13" s="31" t="s">
        <v>20</v>
      </c>
      <c r="F13" s="31" t="s">
        <v>20</v>
      </c>
      <c r="G13" s="87" t="n">
        <v>1.0</v>
      </c>
      <c r="H13" s="33" t="s">
        <v>66</v>
      </c>
      <c r="I13" s="34"/>
      <c r="J13" s="35" t="n">
        <f>G13*I13</f>
        <v>0.0</v>
      </c>
      <c r="K13" s="0"/>
      <c r="L13" s="0"/>
      <c r="M13" s="37"/>
    </row>
    <row r="14">
      <c r="A14" s="28" t="s">
        <v>79</v>
      </c>
      <c r="B14" s="29" t="s">
        <v>52</v>
      </c>
      <c r="C14" s="30" t="s">
        <v>80</v>
      </c>
      <c r="D14" s="30" t="s">
        <v>78</v>
      </c>
      <c r="E14" s="31" t="s">
        <v>20</v>
      </c>
      <c r="F14" s="31" t="s">
        <v>20</v>
      </c>
      <c r="G14" s="87" t="n">
        <v>1.0</v>
      </c>
      <c r="H14" s="33" t="s">
        <v>66</v>
      </c>
      <c r="I14" s="34"/>
      <c r="J14" s="35" t="n">
        <f>G14*I14</f>
        <v>0.0</v>
      </c>
      <c r="K14" s="0"/>
      <c r="L14" s="0"/>
      <c r="M14" s="37"/>
    </row>
    <row r="15">
      <c r="A15" s="28" t="s">
        <v>81</v>
      </c>
      <c r="B15" s="29" t="s">
        <v>52</v>
      </c>
      <c r="C15" s="30" t="s">
        <v>82</v>
      </c>
      <c r="D15" s="30" t="s">
        <v>83</v>
      </c>
      <c r="E15" s="31" t="s">
        <v>20</v>
      </c>
      <c r="F15" s="31" t="s">
        <v>20</v>
      </c>
      <c r="G15" s="87" t="n">
        <v>6.0</v>
      </c>
      <c r="H15" s="33" t="s">
        <v>66</v>
      </c>
      <c r="I15" s="34"/>
      <c r="J15" s="35" t="n">
        <f>G15*I15</f>
        <v>0.0</v>
      </c>
      <c r="K15" s="0"/>
      <c r="L15" s="0"/>
      <c r="M15" s="37"/>
    </row>
    <row r="16">
      <c r="A16" s="28" t="s">
        <v>84</v>
      </c>
      <c r="B16" s="29" t="s">
        <v>52</v>
      </c>
      <c r="C16" s="30" t="s">
        <v>85</v>
      </c>
      <c r="D16" s="30" t="s">
        <v>86</v>
      </c>
      <c r="E16" s="31" t="s">
        <v>20</v>
      </c>
      <c r="F16" s="31" t="s">
        <v>20</v>
      </c>
      <c r="G16" s="87" t="n">
        <v>6.0</v>
      </c>
      <c r="H16" s="33" t="s">
        <v>66</v>
      </c>
      <c r="I16" s="34"/>
      <c r="J16" s="35" t="n">
        <f>G16*I16</f>
        <v>0.0</v>
      </c>
      <c r="K16" s="0"/>
      <c r="L16" s="0"/>
      <c r="M16" s="37"/>
    </row>
    <row r="17">
      <c r="A17" s="28" t="s">
        <v>87</v>
      </c>
      <c r="B17" s="29" t="s">
        <v>52</v>
      </c>
      <c r="C17" s="30" t="s">
        <v>88</v>
      </c>
      <c r="D17" s="30" t="s">
        <v>89</v>
      </c>
      <c r="E17" s="31" t="s">
        <v>20</v>
      </c>
      <c r="F17" s="31" t="s">
        <v>20</v>
      </c>
      <c r="G17" s="87" t="n">
        <v>6.0</v>
      </c>
      <c r="H17" s="33" t="s">
        <v>66</v>
      </c>
      <c r="I17" s="34"/>
      <c r="J17" s="35" t="n">
        <f>G17*I17</f>
        <v>0.0</v>
      </c>
      <c r="K17" s="0"/>
      <c r="L17" s="0"/>
      <c r="M17" s="37"/>
    </row>
    <row r="18">
      <c r="A18" s="28" t="s">
        <v>90</v>
      </c>
      <c r="B18" s="29" t="s">
        <v>52</v>
      </c>
      <c r="C18" s="30" t="s">
        <v>91</v>
      </c>
      <c r="D18" s="30" t="s">
        <v>92</v>
      </c>
      <c r="E18" s="31" t="s">
        <v>20</v>
      </c>
      <c r="F18" s="31" t="s">
        <v>20</v>
      </c>
      <c r="G18" s="87" t="n">
        <v>6.0</v>
      </c>
      <c r="H18" s="33" t="s">
        <v>66</v>
      </c>
      <c r="I18" s="34"/>
      <c r="J18" s="35" t="n">
        <f>G18*I18</f>
        <v>0.0</v>
      </c>
      <c r="K18" s="0"/>
      <c r="L18" s="0"/>
      <c r="M18" s="37"/>
    </row>
    <row r="19">
      <c r="A19" s="28" t="s">
        <v>93</v>
      </c>
      <c r="B19" s="29" t="s">
        <v>52</v>
      </c>
      <c r="C19" s="30" t="s">
        <v>94</v>
      </c>
      <c r="D19" s="30" t="s">
        <v>95</v>
      </c>
      <c r="E19" s="31" t="s">
        <v>20</v>
      </c>
      <c r="F19" s="31" t="s">
        <v>20</v>
      </c>
      <c r="G19" s="87" t="n">
        <v>6.0</v>
      </c>
      <c r="H19" s="33" t="s">
        <v>66</v>
      </c>
      <c r="I19" s="34"/>
      <c r="J19" s="35" t="n">
        <f>G19*I19</f>
        <v>0.0</v>
      </c>
      <c r="K19" s="0"/>
      <c r="L19" s="0"/>
      <c r="M19" s="37"/>
    </row>
    <row r="20">
      <c r="A20" s="28" t="s">
        <v>96</v>
      </c>
      <c r="B20" s="29" t="s">
        <v>52</v>
      </c>
      <c r="C20" s="30" t="s">
        <v>97</v>
      </c>
      <c r="D20" s="30" t="s">
        <v>98</v>
      </c>
      <c r="E20" s="31" t="s">
        <v>20</v>
      </c>
      <c r="F20" s="31" t="s">
        <v>20</v>
      </c>
      <c r="G20" s="87" t="n">
        <v>3.0</v>
      </c>
      <c r="H20" s="33" t="s">
        <v>62</v>
      </c>
      <c r="I20" s="34"/>
      <c r="J20" s="35" t="n">
        <f>G20*I20</f>
        <v>0.0</v>
      </c>
      <c r="K20" s="0"/>
      <c r="L20" s="0"/>
      <c r="M20" s="37"/>
    </row>
    <row r="21">
      <c r="A21" s="28" t="s">
        <v>99</v>
      </c>
      <c r="B21" s="29" t="s">
        <v>52</v>
      </c>
      <c r="C21" s="30" t="s">
        <v>100</v>
      </c>
      <c r="D21" s="30" t="s">
        <v>101</v>
      </c>
      <c r="E21" s="31" t="s">
        <v>20</v>
      </c>
      <c r="F21" s="31" t="s">
        <v>20</v>
      </c>
      <c r="G21" s="87" t="n">
        <v>4.0</v>
      </c>
      <c r="H21" s="33" t="s">
        <v>62</v>
      </c>
      <c r="I21" s="34"/>
      <c r="J21" s="35" t="n">
        <f>G21*I21</f>
        <v>0.0</v>
      </c>
      <c r="K21" s="0"/>
      <c r="L21" s="0"/>
      <c r="M21" s="37"/>
    </row>
    <row r="22">
      <c r="A22" s="28" t="s">
        <v>102</v>
      </c>
      <c r="B22" s="29" t="s">
        <v>52</v>
      </c>
      <c r="C22" s="30" t="s">
        <v>103</v>
      </c>
      <c r="D22" s="30" t="s">
        <v>104</v>
      </c>
      <c r="E22" s="31" t="s">
        <v>20</v>
      </c>
      <c r="F22" s="31" t="s">
        <v>20</v>
      </c>
      <c r="G22" s="87" t="n">
        <v>3.0</v>
      </c>
      <c r="H22" s="33" t="s">
        <v>62</v>
      </c>
      <c r="I22" s="34"/>
      <c r="J22" s="35" t="n">
        <f>G22*I22</f>
        <v>0.0</v>
      </c>
      <c r="K22" s="0"/>
      <c r="L22" s="0"/>
      <c r="M22" s="37"/>
    </row>
    <row r="23">
      <c r="A23" s="28" t="s">
        <v>105</v>
      </c>
      <c r="B23" s="29" t="s">
        <v>52</v>
      </c>
      <c r="C23" s="30" t="s">
        <v>106</v>
      </c>
      <c r="D23" s="30" t="s">
        <v>107</v>
      </c>
      <c r="E23" s="31" t="s">
        <v>20</v>
      </c>
      <c r="F23" s="31" t="s">
        <v>20</v>
      </c>
      <c r="G23" s="87" t="n">
        <v>1.0</v>
      </c>
      <c r="H23" s="33" t="s">
        <v>62</v>
      </c>
      <c r="I23" s="34"/>
      <c r="J23" s="35" t="n">
        <f>G23*I23</f>
        <v>0.0</v>
      </c>
      <c r="K23" s="0"/>
      <c r="L23" s="0"/>
      <c r="M23" s="37"/>
    </row>
    <row r="24">
      <c r="A24" s="28" t="s">
        <v>108</v>
      </c>
      <c r="B24" s="29" t="s">
        <v>52</v>
      </c>
      <c r="C24" s="30" t="s">
        <v>109</v>
      </c>
      <c r="D24" s="30" t="s">
        <v>110</v>
      </c>
      <c r="E24" s="31" t="s">
        <v>20</v>
      </c>
      <c r="F24" s="31" t="s">
        <v>20</v>
      </c>
      <c r="G24" s="87" t="n">
        <v>1.0</v>
      </c>
      <c r="H24" s="33" t="s">
        <v>62</v>
      </c>
      <c r="I24" s="34"/>
      <c r="J24" s="35" t="n">
        <f>G24*I24</f>
        <v>0.0</v>
      </c>
      <c r="K24" s="0"/>
      <c r="L24" s="0"/>
      <c r="M24" s="37"/>
    </row>
    <row r="25">
      <c r="A25" s="28" t="s">
        <v>111</v>
      </c>
      <c r="B25" s="29" t="s">
        <v>52</v>
      </c>
      <c r="C25" s="30" t="s">
        <v>112</v>
      </c>
      <c r="D25" s="30" t="s">
        <v>113</v>
      </c>
      <c r="E25" s="31" t="s">
        <v>20</v>
      </c>
      <c r="F25" s="31" t="s">
        <v>20</v>
      </c>
      <c r="G25" s="87" t="n">
        <v>1.0</v>
      </c>
      <c r="H25" s="33" t="s">
        <v>62</v>
      </c>
      <c r="I25" s="34"/>
      <c r="J25" s="35" t="n">
        <f>G25*I25</f>
        <v>0.0</v>
      </c>
      <c r="K25" s="0"/>
      <c r="L25" s="0"/>
      <c r="M25" s="37"/>
    </row>
    <row r="26">
      <c r="A26" s="28" t="s">
        <v>114</v>
      </c>
      <c r="B26" s="29" t="s">
        <v>52</v>
      </c>
      <c r="C26" s="30" t="s">
        <v>115</v>
      </c>
      <c r="D26" s="30" t="s">
        <v>116</v>
      </c>
      <c r="E26" s="31" t="s">
        <v>20</v>
      </c>
      <c r="F26" s="31" t="s">
        <v>20</v>
      </c>
      <c r="G26" s="87" t="n">
        <v>1.0</v>
      </c>
      <c r="H26" s="33" t="s">
        <v>62</v>
      </c>
      <c r="I26" s="34"/>
      <c r="J26" s="35" t="n">
        <f>G26*I26</f>
        <v>0.0</v>
      </c>
      <c r="K26" s="0"/>
      <c r="L26" s="0"/>
      <c r="M26" s="37"/>
    </row>
    <row r="27">
      <c r="A27" s="28" t="s">
        <v>117</v>
      </c>
      <c r="B27" s="29" t="s">
        <v>52</v>
      </c>
      <c r="C27" s="30" t="s">
        <v>118</v>
      </c>
      <c r="D27" s="30" t="s">
        <v>119</v>
      </c>
      <c r="E27" s="31" t="s">
        <v>20</v>
      </c>
      <c r="F27" s="31" t="s">
        <v>20</v>
      </c>
      <c r="G27" s="87" t="n">
        <v>1.0</v>
      </c>
      <c r="H27" s="33" t="s">
        <v>62</v>
      </c>
      <c r="I27" s="34"/>
      <c r="J27" s="35" t="n">
        <f>G27*I27</f>
        <v>0.0</v>
      </c>
      <c r="K27" s="0"/>
      <c r="L27" s="0"/>
      <c r="M27" s="37"/>
    </row>
    <row r="28">
      <c r="A28" s="28" t="s">
        <v>120</v>
      </c>
      <c r="B28" s="29" t="s">
        <v>52</v>
      </c>
      <c r="C28" s="30" t="s">
        <v>121</v>
      </c>
      <c r="D28" s="30" t="s">
        <v>122</v>
      </c>
      <c r="E28" s="31" t="s">
        <v>20</v>
      </c>
      <c r="F28" s="31" t="s">
        <v>20</v>
      </c>
      <c r="G28" s="87" t="n">
        <v>15.0</v>
      </c>
      <c r="H28" s="33" t="s">
        <v>62</v>
      </c>
      <c r="I28" s="34"/>
      <c r="J28" s="35" t="n">
        <f>G28*I28</f>
        <v>0.0</v>
      </c>
      <c r="K28" s="0"/>
      <c r="L28" s="0"/>
      <c r="M28" s="37"/>
    </row>
    <row r="29">
      <c r="A29" s="28" t="s">
        <v>123</v>
      </c>
      <c r="B29" s="29" t="s">
        <v>52</v>
      </c>
      <c r="C29" s="30" t="s">
        <v>124</v>
      </c>
      <c r="D29" s="30" t="s">
        <v>125</v>
      </c>
      <c r="E29" s="31" t="s">
        <v>20</v>
      </c>
      <c r="F29" s="31" t="s">
        <v>20</v>
      </c>
      <c r="G29" s="87" t="n">
        <v>15.0</v>
      </c>
      <c r="H29" s="33" t="s">
        <v>62</v>
      </c>
      <c r="I29" s="34"/>
      <c r="J29" s="35" t="n">
        <f>G29*I29</f>
        <v>0.0</v>
      </c>
      <c r="K29" s="0"/>
      <c r="L29" s="0"/>
      <c r="M29" s="37"/>
    </row>
    <row r="30">
      <c r="A30" s="28" t="s">
        <v>126</v>
      </c>
      <c r="B30" s="29" t="s">
        <v>52</v>
      </c>
      <c r="C30" s="30" t="s">
        <v>127</v>
      </c>
      <c r="D30" s="30" t="s">
        <v>128</v>
      </c>
      <c r="E30" s="31" t="s">
        <v>20</v>
      </c>
      <c r="F30" s="31" t="s">
        <v>20</v>
      </c>
      <c r="G30" s="87" t="n">
        <v>15.0</v>
      </c>
      <c r="H30" s="33" t="s">
        <v>62</v>
      </c>
      <c r="I30" s="34"/>
      <c r="J30" s="35" t="n">
        <f>G30*I30</f>
        <v>0.0</v>
      </c>
      <c r="K30" s="0"/>
      <c r="L30" s="0"/>
      <c r="M30" s="37"/>
    </row>
    <row r="31">
      <c r="A31" s="28" t="s">
        <v>129</v>
      </c>
      <c r="B31" s="29" t="s">
        <v>52</v>
      </c>
      <c r="C31" s="30" t="s">
        <v>130</v>
      </c>
      <c r="D31" s="30" t="s">
        <v>131</v>
      </c>
      <c r="E31" s="31" t="s">
        <v>20</v>
      </c>
      <c r="F31" s="31" t="s">
        <v>20</v>
      </c>
      <c r="G31" s="87" t="n">
        <v>15.0</v>
      </c>
      <c r="H31" s="33" t="s">
        <v>62</v>
      </c>
      <c r="I31" s="34"/>
      <c r="J31" s="35" t="n">
        <f>G31*I31</f>
        <v>0.0</v>
      </c>
      <c r="K31" s="0"/>
      <c r="L31" s="0"/>
      <c r="M31" s="37"/>
    </row>
    <row r="32">
      <c r="A32" s="28" t="s">
        <v>132</v>
      </c>
      <c r="B32" s="29" t="s">
        <v>52</v>
      </c>
      <c r="C32" s="30" t="s">
        <v>133</v>
      </c>
      <c r="D32" s="30" t="s">
        <v>134</v>
      </c>
      <c r="E32" s="31" t="s">
        <v>20</v>
      </c>
      <c r="F32" s="31" t="s">
        <v>20</v>
      </c>
      <c r="G32" s="87" t="n">
        <v>15.0</v>
      </c>
      <c r="H32" s="33" t="s">
        <v>62</v>
      </c>
      <c r="I32" s="34"/>
      <c r="J32" s="35" t="n">
        <f>G32*I32</f>
        <v>0.0</v>
      </c>
      <c r="K32" s="0"/>
      <c r="L32" s="0"/>
      <c r="M32" s="37"/>
    </row>
    <row r="33">
      <c r="A33" s="28" t="s">
        <v>135</v>
      </c>
      <c r="B33" s="29" t="s">
        <v>52</v>
      </c>
      <c r="C33" s="30" t="s">
        <v>136</v>
      </c>
      <c r="D33" s="30" t="s">
        <v>137</v>
      </c>
      <c r="E33" s="31" t="s">
        <v>20</v>
      </c>
      <c r="F33" s="31" t="s">
        <v>20</v>
      </c>
      <c r="G33" s="87" t="n">
        <v>15.0</v>
      </c>
      <c r="H33" s="33" t="s">
        <v>62</v>
      </c>
      <c r="I33" s="34"/>
      <c r="J33" s="35" t="n">
        <f>G33*I33</f>
        <v>0.0</v>
      </c>
      <c r="K33" s="0"/>
      <c r="L33" s="0"/>
      <c r="M33" s="37"/>
    </row>
    <row r="34">
      <c r="A34" s="28" t="s">
        <v>138</v>
      </c>
      <c r="B34" s="29" t="s">
        <v>52</v>
      </c>
      <c r="C34" s="30" t="s">
        <v>139</v>
      </c>
      <c r="D34" s="30" t="s">
        <v>140</v>
      </c>
      <c r="E34" s="31" t="s">
        <v>20</v>
      </c>
      <c r="F34" s="31" t="s">
        <v>20</v>
      </c>
      <c r="G34" s="87" t="n">
        <v>15.0</v>
      </c>
      <c r="H34" s="33" t="s">
        <v>62</v>
      </c>
      <c r="I34" s="34"/>
      <c r="J34" s="35" t="n">
        <f>G34*I34</f>
        <v>0.0</v>
      </c>
      <c r="K34" s="0"/>
      <c r="L34" s="0"/>
      <c r="M34" s="37"/>
    </row>
    <row r="35">
      <c r="A35" s="28" t="s">
        <v>141</v>
      </c>
      <c r="B35" s="29" t="s">
        <v>52</v>
      </c>
      <c r="C35" s="30" t="s">
        <v>142</v>
      </c>
      <c r="D35" s="30" t="s">
        <v>143</v>
      </c>
      <c r="E35" s="31" t="s">
        <v>20</v>
      </c>
      <c r="F35" s="31" t="s">
        <v>20</v>
      </c>
      <c r="G35" s="87" t="n">
        <v>15.0</v>
      </c>
      <c r="H35" s="33" t="s">
        <v>62</v>
      </c>
      <c r="I35" s="34"/>
      <c r="J35" s="35" t="n">
        <f>G35*I35</f>
        <v>0.0</v>
      </c>
      <c r="K35" s="0"/>
      <c r="L35" s="0"/>
      <c r="M35" s="37"/>
    </row>
    <row r="36">
      <c r="A36" s="28" t="s">
        <v>144</v>
      </c>
      <c r="B36" s="29" t="s">
        <v>52</v>
      </c>
      <c r="C36" s="30" t="s">
        <v>145</v>
      </c>
      <c r="D36" s="30" t="s">
        <v>146</v>
      </c>
      <c r="E36" s="31" t="s">
        <v>20</v>
      </c>
      <c r="F36" s="31" t="s">
        <v>20</v>
      </c>
      <c r="G36" s="87" t="n">
        <v>15.0</v>
      </c>
      <c r="H36" s="33" t="s">
        <v>62</v>
      </c>
      <c r="I36" s="34"/>
      <c r="J36" s="35" t="n">
        <f>G36*I36</f>
        <v>0.0</v>
      </c>
      <c r="K36" s="0"/>
      <c r="L36" s="0"/>
      <c r="M36" s="37"/>
    </row>
    <row r="37">
      <c r="A37" s="28" t="s">
        <v>147</v>
      </c>
      <c r="B37" s="29" t="s">
        <v>52</v>
      </c>
      <c r="C37" s="30" t="s">
        <v>148</v>
      </c>
      <c r="D37" s="30" t="s">
        <v>149</v>
      </c>
      <c r="E37" s="31" t="s">
        <v>20</v>
      </c>
      <c r="F37" s="31" t="s">
        <v>20</v>
      </c>
      <c r="G37" s="87" t="n">
        <v>15.0</v>
      </c>
      <c r="H37" s="33" t="s">
        <v>62</v>
      </c>
      <c r="I37" s="34"/>
      <c r="J37" s="35" t="n">
        <f>G37*I37</f>
        <v>0.0</v>
      </c>
      <c r="K37" s="0"/>
      <c r="L37" s="0"/>
      <c r="M37" s="37"/>
    </row>
    <row r="38">
      <c r="A38" s="28" t="s">
        <v>150</v>
      </c>
      <c r="B38" s="29" t="s">
        <v>52</v>
      </c>
      <c r="C38" s="30" t="s">
        <v>151</v>
      </c>
      <c r="D38" s="30" t="s">
        <v>152</v>
      </c>
      <c r="E38" s="31" t="s">
        <v>20</v>
      </c>
      <c r="F38" s="31" t="s">
        <v>20</v>
      </c>
      <c r="G38" s="87" t="n">
        <v>15.0</v>
      </c>
      <c r="H38" s="33" t="s">
        <v>62</v>
      </c>
      <c r="I38" s="34"/>
      <c r="J38" s="35" t="n">
        <f>G38*I38</f>
        <v>0.0</v>
      </c>
      <c r="K38" s="0"/>
      <c r="L38" s="0"/>
      <c r="M38" s="37"/>
    </row>
    <row r="39" spans="1:13" s="36" customFormat="1" ht="15.75" thickTop="1" x14ac:dyDescent="0.2">
      <c r="A39" s="38"/>
      <c r="B39" s="39"/>
      <c r="C39" s="40"/>
      <c r="D39" s="41"/>
      <c r="E39" s="42"/>
      <c r="F39" s="42"/>
      <c r="G39" s="43"/>
      <c r="H39" s="44"/>
      <c r="I39" s="45"/>
      <c r="J39" s="46"/>
      <c r="M39" s="37"/>
    </row>
    <row r="40" spans="1:13" s="36" customFormat="1" x14ac:dyDescent="0.25">
      <c r="A40" s="47"/>
      <c r="B40" s="48"/>
      <c r="C40" s="49"/>
      <c r="D40" s="50"/>
      <c r="E40" s="51"/>
      <c r="F40" s="51"/>
      <c r="G40" s="52"/>
      <c r="H40" s="53"/>
      <c r="I40" s="54"/>
      <c r="J40" s="55"/>
    </row>
    <row r="41" spans="1:13" ht="15.75" thickBot="1" x14ac:dyDescent="0.3">
      <c r="A41" s="56"/>
      <c r="B41" s="56"/>
      <c r="C41" s="57"/>
      <c r="D41" s="58"/>
      <c r="E41" s="59"/>
      <c r="F41" s="60" t="s">
        <v>21</v>
      </c>
      <c r="G41" s="60"/>
      <c r="H41" s="60"/>
      <c r="I41" s="61"/>
      <c r="J41" s="62">
        <f>SUM(J$4:J39)</f>
        <v>0</v>
      </c>
    </row>
    <row r="42" spans="1:13" ht="16.5" thickTop="1" thickBot="1" x14ac:dyDescent="0.3">
      <c r="A42" s="56"/>
      <c r="B42" s="56"/>
      <c r="C42" s="57"/>
      <c r="D42" s="58"/>
      <c r="E42" s="59"/>
      <c r="F42" s="63" t="s">
        <v>22</v>
      </c>
      <c r="G42" s="64">
        <v>0.19</v>
      </c>
      <c r="H42" s="65" t="s">
        <v>23</v>
      </c>
      <c r="I42" s="66"/>
      <c r="J42" s="68">
        <f>J41*G42</f>
        <v>0</v>
      </c>
    </row>
    <row r="43" spans="1:13" ht="15.75" thickTop="1" x14ac:dyDescent="0.25">
      <c r="A43" s="56"/>
      <c r="B43" s="56"/>
      <c r="C43" s="57"/>
      <c r="D43" s="58"/>
      <c r="E43" s="59"/>
      <c r="F43" s="60" t="s">
        <v>24</v>
      </c>
      <c r="G43" s="60"/>
      <c r="H43" s="60"/>
      <c r="I43" s="61"/>
      <c r="J43" s="67">
        <f>SUM(J41,J42)</f>
        <v>0</v>
      </c>
    </row>
    <row r="44" spans="1:13" x14ac:dyDescent="0.25">
      <c r="A44" s="56"/>
      <c r="B44" s="56"/>
      <c r="C44" s="57"/>
      <c r="D44" s="58"/>
      <c r="E44" s="59"/>
      <c r="F44" s="58"/>
      <c r="G44" s="58"/>
      <c r="H44" s="58"/>
      <c r="I44" s="58"/>
      <c r="J44" s="58"/>
    </row>
    <row r="45" spans="1:13" x14ac:dyDescent="0.25">
      <c r="A45" s="71"/>
      <c r="B45" s="71"/>
      <c r="C45" s="71"/>
      <c r="E45" s="71"/>
      <c r="F45" s="71"/>
      <c r="G45" s="71"/>
      <c r="H45" s="71"/>
      <c r="I45" s="71"/>
      <c r="J45" s="71"/>
    </row>
    <row r="46" spans="1:13" x14ac:dyDescent="0.25">
      <c r="A46" s="71"/>
      <c r="B46" s="71"/>
      <c r="C46" s="71"/>
      <c r="E46" s="71"/>
      <c r="F46" s="71"/>
      <c r="G46" s="71"/>
      <c r="H46" s="71"/>
      <c r="I46" s="71"/>
      <c r="J46" s="71"/>
    </row>
    <row r="49" spans="1:13" x14ac:dyDescent="0.25">
      <c r="L49" s="74"/>
    </row>
    <row r="50" spans="1:13" x14ac:dyDescent="0.25">
      <c r="L50" s="74"/>
    </row>
    <row r="51" spans="4:12" x14ac:dyDescent="0.25">
      <c r="L51" s="74"/>
    </row>
    <row r="52" spans="4:12" x14ac:dyDescent="0.25">
      <c r="L52" s="74"/>
    </row>
    <row r="53" spans="4:12" x14ac:dyDescent="0.25">
      <c r="L53" s="74"/>
    </row>
    <row r="54" spans="4:12" x14ac:dyDescent="0.25">
      <c r="L54" s="74"/>
    </row>
    <row r="64" spans="4:12" x14ac:dyDescent="0.25">
      <c r="D64" s="76"/>
      <c r="I64"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68"/>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153</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88" t="s">
        <v>154</v>
      </c>
      <c r="B4" s="89" t="s">
        <v>47</v>
      </c>
      <c r="C4" s="88" t="s">
        <v>155</v>
      </c>
      <c r="D4" s="88" t="s">
        <v>155</v>
      </c>
      <c r="E4" s="31" t="s">
        <v>20</v>
      </c>
      <c r="F4" s="31" t="s">
        <v>20</v>
      </c>
      <c r="G4" s="32"/>
      <c r="H4" s="33"/>
      <c r="I4" s="90" t="s">
        <v>20</v>
      </c>
      <c r="J4" s="91" t="s">
        <v>20</v>
      </c>
      <c r="M4" s="37"/>
    </row>
    <row r="5">
      <c r="A5" s="88" t="s">
        <v>156</v>
      </c>
      <c r="B5" s="89" t="s">
        <v>47</v>
      </c>
      <c r="C5" s="88" t="s">
        <v>50</v>
      </c>
      <c r="D5" s="88" t="s">
        <v>50</v>
      </c>
      <c r="E5" s="31" t="s">
        <v>20</v>
      </c>
      <c r="F5" s="31" t="s">
        <v>20</v>
      </c>
      <c r="G5" s="32"/>
      <c r="H5" s="33"/>
      <c r="I5" s="90" t="s">
        <v>20</v>
      </c>
      <c r="J5" s="91" t="s">
        <v>20</v>
      </c>
      <c r="K5"/>
      <c r="L5"/>
      <c r="M5" s="37"/>
    </row>
    <row r="6">
      <c r="A6" s="28" t="s">
        <v>157</v>
      </c>
      <c r="B6" s="29" t="s">
        <v>52</v>
      </c>
      <c r="C6" s="30" t="s">
        <v>53</v>
      </c>
      <c r="D6" s="30" t="s">
        <v>54</v>
      </c>
      <c r="E6" s="31" t="s">
        <v>20</v>
      </c>
      <c r="F6" s="31" t="s">
        <v>20</v>
      </c>
      <c r="G6" s="92" t="n">
        <v>1.0</v>
      </c>
      <c r="H6" s="33" t="s">
        <v>55</v>
      </c>
      <c r="I6" s="34"/>
      <c r="J6" s="35" t="n">
        <f>G6*I6</f>
        <v>0.0</v>
      </c>
      <c r="K6" s="0"/>
      <c r="L6" s="0"/>
      <c r="M6" s="37"/>
    </row>
    <row r="7">
      <c r="A7" s="28" t="s">
        <v>158</v>
      </c>
      <c r="B7" s="29" t="s">
        <v>52</v>
      </c>
      <c r="C7" s="30" t="s">
        <v>57</v>
      </c>
      <c r="D7" s="30" t="s">
        <v>58</v>
      </c>
      <c r="E7" s="31" t="s">
        <v>20</v>
      </c>
      <c r="F7" s="31" t="s">
        <v>20</v>
      </c>
      <c r="G7" s="92" t="n">
        <v>1.0</v>
      </c>
      <c r="H7" s="33" t="s">
        <v>55</v>
      </c>
      <c r="I7" s="34"/>
      <c r="J7" s="35" t="n">
        <f>G7*I7</f>
        <v>0.0</v>
      </c>
      <c r="K7" s="0"/>
      <c r="L7" s="0"/>
      <c r="M7" s="37"/>
    </row>
    <row r="8">
      <c r="A8" s="28" t="s">
        <v>159</v>
      </c>
      <c r="B8" s="29" t="s">
        <v>52</v>
      </c>
      <c r="C8" s="30" t="s">
        <v>60</v>
      </c>
      <c r="D8" s="30" t="s">
        <v>61</v>
      </c>
      <c r="E8" s="31" t="s">
        <v>20</v>
      </c>
      <c r="F8" s="31" t="s">
        <v>20</v>
      </c>
      <c r="G8" s="92" t="n">
        <v>14.0</v>
      </c>
      <c r="H8" s="33" t="s">
        <v>62</v>
      </c>
      <c r="I8" s="34"/>
      <c r="J8" s="35" t="n">
        <f>G8*I8</f>
        <v>0.0</v>
      </c>
      <c r="K8" s="0"/>
      <c r="L8" s="0"/>
      <c r="M8" s="37"/>
    </row>
    <row r="9">
      <c r="A9" s="28" t="s">
        <v>160</v>
      </c>
      <c r="B9" s="29" t="s">
        <v>52</v>
      </c>
      <c r="C9" s="30" t="s">
        <v>161</v>
      </c>
      <c r="D9" s="30" t="s">
        <v>65</v>
      </c>
      <c r="E9" s="31" t="s">
        <v>20</v>
      </c>
      <c r="F9" s="31" t="s">
        <v>20</v>
      </c>
      <c r="G9" s="92" t="n">
        <v>14.0</v>
      </c>
      <c r="H9" s="33" t="s">
        <v>66</v>
      </c>
      <c r="I9" s="34"/>
      <c r="J9" s="35" t="n">
        <f>G9*I9</f>
        <v>0.0</v>
      </c>
      <c r="K9" s="0"/>
      <c r="L9" s="0"/>
      <c r="M9" s="37"/>
    </row>
    <row r="10">
      <c r="A10" s="28" t="s">
        <v>162</v>
      </c>
      <c r="B10" s="29" t="s">
        <v>52</v>
      </c>
      <c r="C10" s="30" t="s">
        <v>71</v>
      </c>
      <c r="D10" s="30" t="s">
        <v>72</v>
      </c>
      <c r="E10" s="31" t="s">
        <v>20</v>
      </c>
      <c r="F10" s="31" t="s">
        <v>20</v>
      </c>
      <c r="G10" s="92" t="n">
        <v>1.0</v>
      </c>
      <c r="H10" s="33" t="s">
        <v>62</v>
      </c>
      <c r="I10" s="34"/>
      <c r="J10" s="35" t="n">
        <f>G10*I10</f>
        <v>0.0</v>
      </c>
      <c r="K10" s="0"/>
      <c r="L10" s="0"/>
      <c r="M10" s="37"/>
    </row>
    <row r="11">
      <c r="A11" s="28" t="s">
        <v>163</v>
      </c>
      <c r="B11" s="29" t="s">
        <v>52</v>
      </c>
      <c r="C11" s="30" t="s">
        <v>74</v>
      </c>
      <c r="D11" s="30" t="s">
        <v>164</v>
      </c>
      <c r="E11" s="31" t="s">
        <v>20</v>
      </c>
      <c r="F11" s="31" t="s">
        <v>20</v>
      </c>
      <c r="G11" s="93" t="n">
        <v>11.2</v>
      </c>
      <c r="H11" s="33" t="s">
        <v>66</v>
      </c>
      <c r="I11" s="34"/>
      <c r="J11" s="35" t="n">
        <f>G11*I11</f>
        <v>0.0</v>
      </c>
      <c r="K11" s="0"/>
      <c r="L11" s="0"/>
      <c r="M11" s="37"/>
    </row>
    <row r="12">
      <c r="A12" s="28" t="s">
        <v>165</v>
      </c>
      <c r="B12" s="29" t="s">
        <v>52</v>
      </c>
      <c r="C12" s="30" t="s">
        <v>77</v>
      </c>
      <c r="D12" s="30" t="s">
        <v>78</v>
      </c>
      <c r="E12" s="31" t="s">
        <v>20</v>
      </c>
      <c r="F12" s="31" t="s">
        <v>20</v>
      </c>
      <c r="G12" s="92" t="n">
        <v>1.0</v>
      </c>
      <c r="H12" s="33" t="s">
        <v>66</v>
      </c>
      <c r="I12" s="34"/>
      <c r="J12" s="35" t="n">
        <f>G12*I12</f>
        <v>0.0</v>
      </c>
      <c r="K12" s="0"/>
      <c r="L12" s="0"/>
      <c r="M12" s="37"/>
    </row>
    <row r="13">
      <c r="A13" s="28" t="s">
        <v>166</v>
      </c>
      <c r="B13" s="29" t="s">
        <v>52</v>
      </c>
      <c r="C13" s="30" t="s">
        <v>80</v>
      </c>
      <c r="D13" s="30" t="s">
        <v>167</v>
      </c>
      <c r="E13" s="31" t="s">
        <v>20</v>
      </c>
      <c r="F13" s="31" t="s">
        <v>20</v>
      </c>
      <c r="G13" s="92" t="n">
        <v>1.0</v>
      </c>
      <c r="H13" s="33" t="s">
        <v>66</v>
      </c>
      <c r="I13" s="34"/>
      <c r="J13" s="35" t="n">
        <f>G13*I13</f>
        <v>0.0</v>
      </c>
      <c r="K13" s="0"/>
      <c r="L13" s="0"/>
      <c r="M13" s="37"/>
    </row>
    <row r="14">
      <c r="A14" s="28" t="s">
        <v>168</v>
      </c>
      <c r="B14" s="29" t="s">
        <v>52</v>
      </c>
      <c r="C14" s="30" t="s">
        <v>82</v>
      </c>
      <c r="D14" s="30" t="s">
        <v>169</v>
      </c>
      <c r="E14" s="31" t="s">
        <v>20</v>
      </c>
      <c r="F14" s="31" t="s">
        <v>20</v>
      </c>
      <c r="G14" s="93" t="n">
        <v>4.8</v>
      </c>
      <c r="H14" s="33" t="s">
        <v>66</v>
      </c>
      <c r="I14" s="34"/>
      <c r="J14" s="35" t="n">
        <f>G14*I14</f>
        <v>0.0</v>
      </c>
      <c r="K14" s="0"/>
      <c r="L14" s="0"/>
      <c r="M14" s="37"/>
    </row>
    <row r="15">
      <c r="A15" s="28" t="s">
        <v>170</v>
      </c>
      <c r="B15" s="29" t="s">
        <v>52</v>
      </c>
      <c r="C15" s="30" t="s">
        <v>85</v>
      </c>
      <c r="D15" s="30" t="s">
        <v>171</v>
      </c>
      <c r="E15" s="31" t="s">
        <v>20</v>
      </c>
      <c r="F15" s="31" t="s">
        <v>20</v>
      </c>
      <c r="G15" s="93" t="n">
        <v>4.8</v>
      </c>
      <c r="H15" s="33" t="s">
        <v>66</v>
      </c>
      <c r="I15" s="34"/>
      <c r="J15" s="35" t="n">
        <f>G15*I15</f>
        <v>0.0</v>
      </c>
      <c r="K15" s="0"/>
      <c r="L15" s="0"/>
      <c r="M15" s="37"/>
    </row>
    <row r="16">
      <c r="A16" s="28" t="s">
        <v>172</v>
      </c>
      <c r="B16" s="29" t="s">
        <v>52</v>
      </c>
      <c r="C16" s="30" t="s">
        <v>88</v>
      </c>
      <c r="D16" s="30" t="s">
        <v>173</v>
      </c>
      <c r="E16" s="31" t="s">
        <v>20</v>
      </c>
      <c r="F16" s="31" t="s">
        <v>20</v>
      </c>
      <c r="G16" s="93" t="n">
        <v>4.8</v>
      </c>
      <c r="H16" s="33" t="s">
        <v>66</v>
      </c>
      <c r="I16" s="34"/>
      <c r="J16" s="35" t="n">
        <f>G16*I16</f>
        <v>0.0</v>
      </c>
      <c r="K16" s="0"/>
      <c r="L16" s="0"/>
      <c r="M16" s="37"/>
    </row>
    <row r="17">
      <c r="A17" s="28" t="s">
        <v>174</v>
      </c>
      <c r="B17" s="29" t="s">
        <v>52</v>
      </c>
      <c r="C17" s="30" t="s">
        <v>91</v>
      </c>
      <c r="D17" s="30" t="s">
        <v>175</v>
      </c>
      <c r="E17" s="31" t="s">
        <v>20</v>
      </c>
      <c r="F17" s="31" t="s">
        <v>20</v>
      </c>
      <c r="G17" s="93" t="n">
        <v>4.8</v>
      </c>
      <c r="H17" s="33" t="s">
        <v>66</v>
      </c>
      <c r="I17" s="34"/>
      <c r="J17" s="35" t="n">
        <f>G17*I17</f>
        <v>0.0</v>
      </c>
      <c r="K17" s="0"/>
      <c r="L17" s="0"/>
      <c r="M17" s="37"/>
    </row>
    <row r="18">
      <c r="A18" s="28" t="s">
        <v>176</v>
      </c>
      <c r="B18" s="29" t="s">
        <v>52</v>
      </c>
      <c r="C18" s="30" t="s">
        <v>94</v>
      </c>
      <c r="D18" s="30" t="s">
        <v>177</v>
      </c>
      <c r="E18" s="31" t="s">
        <v>20</v>
      </c>
      <c r="F18" s="31" t="s">
        <v>20</v>
      </c>
      <c r="G18" s="93" t="n">
        <v>4.8</v>
      </c>
      <c r="H18" s="33" t="s">
        <v>66</v>
      </c>
      <c r="I18" s="34"/>
      <c r="J18" s="35" t="n">
        <f>G18*I18</f>
        <v>0.0</v>
      </c>
      <c r="K18" s="0"/>
      <c r="L18" s="0"/>
      <c r="M18" s="37"/>
    </row>
    <row r="19">
      <c r="A19" s="28" t="s">
        <v>178</v>
      </c>
      <c r="B19" s="29" t="s">
        <v>52</v>
      </c>
      <c r="C19" s="30" t="s">
        <v>179</v>
      </c>
      <c r="D19" s="30" t="s">
        <v>180</v>
      </c>
      <c r="E19" s="31" t="s">
        <v>20</v>
      </c>
      <c r="F19" s="31" t="s">
        <v>20</v>
      </c>
      <c r="G19" s="92" t="n">
        <v>1.0</v>
      </c>
      <c r="H19" s="33" t="s">
        <v>62</v>
      </c>
      <c r="I19" s="34"/>
      <c r="J19" s="35" t="n">
        <f>G19*I19</f>
        <v>0.0</v>
      </c>
      <c r="K19" s="0"/>
      <c r="L19" s="0"/>
      <c r="M19" s="37"/>
    </row>
    <row r="20">
      <c r="A20" s="28" t="s">
        <v>181</v>
      </c>
      <c r="B20" s="29" t="s">
        <v>52</v>
      </c>
      <c r="C20" s="30" t="s">
        <v>182</v>
      </c>
      <c r="D20" s="30" t="s">
        <v>183</v>
      </c>
      <c r="E20" s="31" t="s">
        <v>20</v>
      </c>
      <c r="F20" s="31" t="s">
        <v>20</v>
      </c>
      <c r="G20" s="92" t="n">
        <v>1.0</v>
      </c>
      <c r="H20" s="33" t="s">
        <v>62</v>
      </c>
      <c r="I20" s="34"/>
      <c r="J20" s="35" t="n">
        <f>G20*I20</f>
        <v>0.0</v>
      </c>
      <c r="K20" s="0"/>
      <c r="L20" s="0"/>
      <c r="M20" s="37"/>
    </row>
    <row r="21">
      <c r="A21" s="28" t="s">
        <v>184</v>
      </c>
      <c r="B21" s="29" t="s">
        <v>52</v>
      </c>
      <c r="C21" s="30" t="s">
        <v>185</v>
      </c>
      <c r="D21" s="30" t="s">
        <v>186</v>
      </c>
      <c r="E21" s="31" t="s">
        <v>20</v>
      </c>
      <c r="F21" s="31" t="s">
        <v>20</v>
      </c>
      <c r="G21" s="92" t="n">
        <v>1.0</v>
      </c>
      <c r="H21" s="33" t="s">
        <v>62</v>
      </c>
      <c r="I21" s="34"/>
      <c r="J21" s="35" t="n">
        <f>G21*I21</f>
        <v>0.0</v>
      </c>
      <c r="K21" s="0"/>
      <c r="L21" s="0"/>
      <c r="M21" s="37"/>
    </row>
    <row r="22">
      <c r="A22" s="28" t="s">
        <v>187</v>
      </c>
      <c r="B22" s="29" t="s">
        <v>52</v>
      </c>
      <c r="C22" s="30" t="s">
        <v>188</v>
      </c>
      <c r="D22" s="30" t="s">
        <v>189</v>
      </c>
      <c r="E22" s="31" t="s">
        <v>20</v>
      </c>
      <c r="F22" s="31" t="s">
        <v>20</v>
      </c>
      <c r="G22" s="92" t="n">
        <v>1.0</v>
      </c>
      <c r="H22" s="33" t="s">
        <v>62</v>
      </c>
      <c r="I22" s="34"/>
      <c r="J22" s="35" t="n">
        <f>G22*I22</f>
        <v>0.0</v>
      </c>
      <c r="K22" s="0"/>
      <c r="L22" s="0"/>
      <c r="M22" s="37"/>
    </row>
    <row r="23">
      <c r="A23" s="28" t="s">
        <v>190</v>
      </c>
      <c r="B23" s="29" t="s">
        <v>52</v>
      </c>
      <c r="C23" s="30" t="s">
        <v>191</v>
      </c>
      <c r="D23" s="30" t="s">
        <v>192</v>
      </c>
      <c r="E23" s="31" t="s">
        <v>20</v>
      </c>
      <c r="F23" s="31" t="s">
        <v>20</v>
      </c>
      <c r="G23" s="92" t="n">
        <v>1.0</v>
      </c>
      <c r="H23" s="33" t="s">
        <v>62</v>
      </c>
      <c r="I23" s="34"/>
      <c r="J23" s="35" t="n">
        <f>G23*I23</f>
        <v>0.0</v>
      </c>
      <c r="K23" s="0"/>
      <c r="L23" s="0"/>
      <c r="M23" s="37"/>
    </row>
    <row r="24">
      <c r="A24" s="28" t="s">
        <v>193</v>
      </c>
      <c r="B24" s="29" t="s">
        <v>52</v>
      </c>
      <c r="C24" s="30" t="s">
        <v>106</v>
      </c>
      <c r="D24" s="30" t="s">
        <v>194</v>
      </c>
      <c r="E24" s="31" t="s">
        <v>20</v>
      </c>
      <c r="F24" s="31" t="s">
        <v>20</v>
      </c>
      <c r="G24" s="92" t="n">
        <v>2.0</v>
      </c>
      <c r="H24" s="33" t="s">
        <v>62</v>
      </c>
      <c r="I24" s="34"/>
      <c r="J24" s="35" t="n">
        <f>G24*I24</f>
        <v>0.0</v>
      </c>
      <c r="K24" s="0"/>
      <c r="L24" s="0"/>
      <c r="M24" s="37"/>
    </row>
    <row r="25">
      <c r="A25" s="28" t="s">
        <v>195</v>
      </c>
      <c r="B25" s="29" t="s">
        <v>52</v>
      </c>
      <c r="C25" s="30" t="s">
        <v>196</v>
      </c>
      <c r="D25" s="30" t="s">
        <v>197</v>
      </c>
      <c r="E25" s="31" t="s">
        <v>20</v>
      </c>
      <c r="F25" s="31" t="s">
        <v>20</v>
      </c>
      <c r="G25" s="92" t="n">
        <v>1.0</v>
      </c>
      <c r="H25" s="33" t="s">
        <v>62</v>
      </c>
      <c r="I25" s="34"/>
      <c r="J25" s="35" t="n">
        <f>G25*I25</f>
        <v>0.0</v>
      </c>
      <c r="K25" s="0"/>
      <c r="L25" s="0"/>
      <c r="M25" s="37"/>
    </row>
    <row r="26">
      <c r="A26" s="28" t="s">
        <v>198</v>
      </c>
      <c r="B26" s="29" t="s">
        <v>52</v>
      </c>
      <c r="C26" s="30" t="s">
        <v>199</v>
      </c>
      <c r="D26" s="30" t="s">
        <v>200</v>
      </c>
      <c r="E26" s="31" t="s">
        <v>20</v>
      </c>
      <c r="F26" s="31" t="s">
        <v>20</v>
      </c>
      <c r="G26" s="92" t="n">
        <v>1.0</v>
      </c>
      <c r="H26" s="33" t="s">
        <v>62</v>
      </c>
      <c r="I26" s="34"/>
      <c r="J26" s="35" t="n">
        <f>G26*I26</f>
        <v>0.0</v>
      </c>
      <c r="K26" s="0"/>
      <c r="L26" s="0"/>
      <c r="M26" s="37"/>
    </row>
    <row r="27">
      <c r="A27" s="28" t="s">
        <v>201</v>
      </c>
      <c r="B27" s="29" t="s">
        <v>52</v>
      </c>
      <c r="C27" s="30" t="s">
        <v>106</v>
      </c>
      <c r="D27" s="30" t="s">
        <v>202</v>
      </c>
      <c r="E27" s="31" t="s">
        <v>20</v>
      </c>
      <c r="F27" s="31" t="s">
        <v>20</v>
      </c>
      <c r="G27" s="92" t="n">
        <v>1.0</v>
      </c>
      <c r="H27" s="33" t="s">
        <v>62</v>
      </c>
      <c r="I27" s="34"/>
      <c r="J27" s="35" t="n">
        <f>G27*I27</f>
        <v>0.0</v>
      </c>
      <c r="K27" s="0"/>
      <c r="L27" s="0"/>
      <c r="M27" s="37"/>
    </row>
    <row r="28">
      <c r="A28" s="28" t="s">
        <v>203</v>
      </c>
      <c r="B28" s="29" t="s">
        <v>52</v>
      </c>
      <c r="C28" s="30" t="s">
        <v>204</v>
      </c>
      <c r="D28" s="30" t="s">
        <v>205</v>
      </c>
      <c r="E28" s="31" t="s">
        <v>20</v>
      </c>
      <c r="F28" s="31" t="s">
        <v>20</v>
      </c>
      <c r="G28" s="92" t="n">
        <v>1.0</v>
      </c>
      <c r="H28" s="33" t="s">
        <v>62</v>
      </c>
      <c r="I28" s="34"/>
      <c r="J28" s="35" t="n">
        <f>G28*I28</f>
        <v>0.0</v>
      </c>
      <c r="K28" s="0"/>
      <c r="L28" s="0"/>
      <c r="M28" s="37"/>
    </row>
    <row r="29">
      <c r="A29" s="28" t="s">
        <v>206</v>
      </c>
      <c r="B29" s="29" t="s">
        <v>52</v>
      </c>
      <c r="C29" s="30" t="s">
        <v>207</v>
      </c>
      <c r="D29" s="30" t="s">
        <v>208</v>
      </c>
      <c r="E29" s="31" t="s">
        <v>20</v>
      </c>
      <c r="F29" s="31" t="s">
        <v>20</v>
      </c>
      <c r="G29" s="92" t="n">
        <v>1.0</v>
      </c>
      <c r="H29" s="33" t="s">
        <v>62</v>
      </c>
      <c r="I29" s="34"/>
      <c r="J29" s="35" t="n">
        <f>G29*I29</f>
        <v>0.0</v>
      </c>
      <c r="K29" s="0"/>
      <c r="L29" s="0"/>
      <c r="M29" s="37"/>
    </row>
    <row r="30">
      <c r="A30" s="28" t="s">
        <v>209</v>
      </c>
      <c r="B30" s="29" t="s">
        <v>52</v>
      </c>
      <c r="C30" s="30" t="s">
        <v>210</v>
      </c>
      <c r="D30" s="30" t="s">
        <v>211</v>
      </c>
      <c r="E30" s="31" t="s">
        <v>20</v>
      </c>
      <c r="F30" s="31" t="s">
        <v>20</v>
      </c>
      <c r="G30" s="92" t="n">
        <v>1.0</v>
      </c>
      <c r="H30" s="33" t="s">
        <v>62</v>
      </c>
      <c r="I30" s="34"/>
      <c r="J30" s="35" t="n">
        <f>G30*I30</f>
        <v>0.0</v>
      </c>
      <c r="K30" s="0"/>
      <c r="L30" s="0"/>
      <c r="M30" s="37"/>
    </row>
    <row r="31">
      <c r="A31" s="28" t="s">
        <v>212</v>
      </c>
      <c r="B31" s="29" t="s">
        <v>52</v>
      </c>
      <c r="C31" s="30" t="s">
        <v>213</v>
      </c>
      <c r="D31" s="30" t="s">
        <v>214</v>
      </c>
      <c r="E31" s="31" t="s">
        <v>20</v>
      </c>
      <c r="F31" s="31" t="s">
        <v>20</v>
      </c>
      <c r="G31" s="92" t="n">
        <v>1.0</v>
      </c>
      <c r="H31" s="33" t="s">
        <v>62</v>
      </c>
      <c r="I31" s="34"/>
      <c r="J31" s="35" t="n">
        <f>G31*I31</f>
        <v>0.0</v>
      </c>
      <c r="K31" s="0"/>
      <c r="L31" s="0"/>
      <c r="M31" s="37"/>
    </row>
    <row r="32">
      <c r="A32" s="28" t="s">
        <v>215</v>
      </c>
      <c r="B32" s="29" t="s">
        <v>52</v>
      </c>
      <c r="C32" s="30" t="s">
        <v>121</v>
      </c>
      <c r="D32" s="30" t="s">
        <v>122</v>
      </c>
      <c r="E32" s="31" t="s">
        <v>20</v>
      </c>
      <c r="F32" s="31" t="s">
        <v>20</v>
      </c>
      <c r="G32" s="92" t="n">
        <v>14.0</v>
      </c>
      <c r="H32" s="33" t="s">
        <v>62</v>
      </c>
      <c r="I32" s="34"/>
      <c r="J32" s="35" t="n">
        <f>G32*I32</f>
        <v>0.0</v>
      </c>
      <c r="K32" s="0"/>
      <c r="L32" s="0"/>
      <c r="M32" s="37"/>
    </row>
    <row r="33">
      <c r="A33" s="28" t="s">
        <v>216</v>
      </c>
      <c r="B33" s="29" t="s">
        <v>52</v>
      </c>
      <c r="C33" s="30" t="s">
        <v>124</v>
      </c>
      <c r="D33" s="30" t="s">
        <v>125</v>
      </c>
      <c r="E33" s="31" t="s">
        <v>20</v>
      </c>
      <c r="F33" s="31" t="s">
        <v>20</v>
      </c>
      <c r="G33" s="92" t="n">
        <v>14.0</v>
      </c>
      <c r="H33" s="33" t="s">
        <v>62</v>
      </c>
      <c r="I33" s="34"/>
      <c r="J33" s="35" t="n">
        <f>G33*I33</f>
        <v>0.0</v>
      </c>
      <c r="K33" s="0"/>
      <c r="L33" s="0"/>
      <c r="M33" s="37"/>
    </row>
    <row r="34">
      <c r="A34" s="28" t="s">
        <v>217</v>
      </c>
      <c r="B34" s="29" t="s">
        <v>52</v>
      </c>
      <c r="C34" s="30" t="s">
        <v>127</v>
      </c>
      <c r="D34" s="30" t="s">
        <v>128</v>
      </c>
      <c r="E34" s="31" t="s">
        <v>20</v>
      </c>
      <c r="F34" s="31" t="s">
        <v>20</v>
      </c>
      <c r="G34" s="92" t="n">
        <v>14.0</v>
      </c>
      <c r="H34" s="33" t="s">
        <v>62</v>
      </c>
      <c r="I34" s="34"/>
      <c r="J34" s="35" t="n">
        <f>G34*I34</f>
        <v>0.0</v>
      </c>
      <c r="K34" s="0"/>
      <c r="L34" s="0"/>
      <c r="M34" s="37"/>
    </row>
    <row r="35">
      <c r="A35" s="28" t="s">
        <v>218</v>
      </c>
      <c r="B35" s="29" t="s">
        <v>52</v>
      </c>
      <c r="C35" s="30" t="s">
        <v>130</v>
      </c>
      <c r="D35" s="30" t="s">
        <v>131</v>
      </c>
      <c r="E35" s="31" t="s">
        <v>20</v>
      </c>
      <c r="F35" s="31" t="s">
        <v>20</v>
      </c>
      <c r="G35" s="92" t="n">
        <v>14.0</v>
      </c>
      <c r="H35" s="33" t="s">
        <v>62</v>
      </c>
      <c r="I35" s="34"/>
      <c r="J35" s="35" t="n">
        <f>G35*I35</f>
        <v>0.0</v>
      </c>
      <c r="K35" s="0"/>
      <c r="L35" s="0"/>
      <c r="M35" s="37"/>
    </row>
    <row r="36">
      <c r="A36" s="28" t="s">
        <v>219</v>
      </c>
      <c r="B36" s="29" t="s">
        <v>52</v>
      </c>
      <c r="C36" s="30" t="s">
        <v>133</v>
      </c>
      <c r="D36" s="30" t="s">
        <v>134</v>
      </c>
      <c r="E36" s="31" t="s">
        <v>20</v>
      </c>
      <c r="F36" s="31" t="s">
        <v>20</v>
      </c>
      <c r="G36" s="92" t="n">
        <v>14.0</v>
      </c>
      <c r="H36" s="33" t="s">
        <v>62</v>
      </c>
      <c r="I36" s="34"/>
      <c r="J36" s="35" t="n">
        <f>G36*I36</f>
        <v>0.0</v>
      </c>
      <c r="K36" s="0"/>
      <c r="L36" s="0"/>
      <c r="M36" s="37"/>
    </row>
    <row r="37">
      <c r="A37" s="28" t="s">
        <v>220</v>
      </c>
      <c r="B37" s="29" t="s">
        <v>52</v>
      </c>
      <c r="C37" s="30" t="s">
        <v>136</v>
      </c>
      <c r="D37" s="30" t="s">
        <v>137</v>
      </c>
      <c r="E37" s="31" t="s">
        <v>20</v>
      </c>
      <c r="F37" s="31" t="s">
        <v>20</v>
      </c>
      <c r="G37" s="92" t="n">
        <v>14.0</v>
      </c>
      <c r="H37" s="33" t="s">
        <v>62</v>
      </c>
      <c r="I37" s="34"/>
      <c r="J37" s="35" t="n">
        <f>G37*I37</f>
        <v>0.0</v>
      </c>
      <c r="K37" s="0"/>
      <c r="L37" s="0"/>
      <c r="M37" s="37"/>
    </row>
    <row r="38">
      <c r="A38" s="28" t="s">
        <v>221</v>
      </c>
      <c r="B38" s="29" t="s">
        <v>52</v>
      </c>
      <c r="C38" s="30" t="s">
        <v>139</v>
      </c>
      <c r="D38" s="30" t="s">
        <v>140</v>
      </c>
      <c r="E38" s="31" t="s">
        <v>20</v>
      </c>
      <c r="F38" s="31" t="s">
        <v>20</v>
      </c>
      <c r="G38" s="92" t="n">
        <v>14.0</v>
      </c>
      <c r="H38" s="33" t="s">
        <v>62</v>
      </c>
      <c r="I38" s="34"/>
      <c r="J38" s="35" t="n">
        <f>G38*I38</f>
        <v>0.0</v>
      </c>
      <c r="K38" s="0"/>
      <c r="L38" s="0"/>
      <c r="M38" s="37"/>
    </row>
    <row r="39">
      <c r="A39" s="28" t="s">
        <v>222</v>
      </c>
      <c r="B39" s="29" t="s">
        <v>52</v>
      </c>
      <c r="C39" s="30" t="s">
        <v>142</v>
      </c>
      <c r="D39" s="30" t="s">
        <v>223</v>
      </c>
      <c r="E39" s="31" t="s">
        <v>20</v>
      </c>
      <c r="F39" s="31" t="s">
        <v>20</v>
      </c>
      <c r="G39" s="92" t="n">
        <v>14.0</v>
      </c>
      <c r="H39" s="33" t="s">
        <v>62</v>
      </c>
      <c r="I39" s="34"/>
      <c r="J39" s="35" t="n">
        <f>G39*I39</f>
        <v>0.0</v>
      </c>
      <c r="K39" s="0"/>
      <c r="L39" s="0"/>
      <c r="M39" s="37"/>
    </row>
    <row r="40">
      <c r="A40" s="28" t="s">
        <v>224</v>
      </c>
      <c r="B40" s="29" t="s">
        <v>52</v>
      </c>
      <c r="C40" s="30" t="s">
        <v>145</v>
      </c>
      <c r="D40" s="30" t="s">
        <v>225</v>
      </c>
      <c r="E40" s="31" t="s">
        <v>20</v>
      </c>
      <c r="F40" s="31" t="s">
        <v>20</v>
      </c>
      <c r="G40" s="92" t="n">
        <v>14.0</v>
      </c>
      <c r="H40" s="33" t="s">
        <v>62</v>
      </c>
      <c r="I40" s="34"/>
      <c r="J40" s="35" t="n">
        <f>G40*I40</f>
        <v>0.0</v>
      </c>
      <c r="K40" s="0"/>
      <c r="L40" s="0"/>
      <c r="M40" s="37"/>
    </row>
    <row r="41">
      <c r="A41" s="28" t="s">
        <v>226</v>
      </c>
      <c r="B41" s="29" t="s">
        <v>52</v>
      </c>
      <c r="C41" s="30" t="s">
        <v>148</v>
      </c>
      <c r="D41" s="30" t="s">
        <v>149</v>
      </c>
      <c r="E41" s="31" t="s">
        <v>20</v>
      </c>
      <c r="F41" s="31" t="s">
        <v>20</v>
      </c>
      <c r="G41" s="92" t="n">
        <v>14.0</v>
      </c>
      <c r="H41" s="33" t="s">
        <v>62</v>
      </c>
      <c r="I41" s="34"/>
      <c r="J41" s="35" t="n">
        <f>G41*I41</f>
        <v>0.0</v>
      </c>
      <c r="K41" s="0"/>
      <c r="L41" s="0"/>
      <c r="M41" s="37"/>
    </row>
    <row r="42">
      <c r="A42" s="28" t="s">
        <v>227</v>
      </c>
      <c r="B42" s="29" t="s">
        <v>52</v>
      </c>
      <c r="C42" s="30" t="s">
        <v>151</v>
      </c>
      <c r="D42" s="30" t="s">
        <v>152</v>
      </c>
      <c r="E42" s="31" t="s">
        <v>20</v>
      </c>
      <c r="F42" s="31" t="s">
        <v>20</v>
      </c>
      <c r="G42" s="92" t="n">
        <v>14.0</v>
      </c>
      <c r="H42" s="33" t="s">
        <v>62</v>
      </c>
      <c r="I42" s="34"/>
      <c r="J42" s="35" t="n">
        <f>G42*I42</f>
        <v>0.0</v>
      </c>
      <c r="K42" s="0"/>
      <c r="L42" s="0"/>
      <c r="M42" s="37"/>
    </row>
    <row r="43" spans="1:13" s="36" customFormat="1" ht="15.75" thickTop="1" x14ac:dyDescent="0.2">
      <c r="A43" s="38"/>
      <c r="B43" s="39"/>
      <c r="C43" s="40"/>
      <c r="D43" s="41"/>
      <c r="E43" s="42"/>
      <c r="F43" s="42"/>
      <c r="G43" s="43"/>
      <c r="H43" s="44"/>
      <c r="I43" s="45"/>
      <c r="J43" s="46"/>
      <c r="M43" s="37"/>
    </row>
    <row r="44" spans="1:13" s="36" customFormat="1" x14ac:dyDescent="0.25">
      <c r="A44" s="47"/>
      <c r="B44" s="48"/>
      <c r="C44" s="49"/>
      <c r="D44" s="50"/>
      <c r="E44" s="51"/>
      <c r="F44" s="51"/>
      <c r="G44" s="52"/>
      <c r="H44" s="53"/>
      <c r="I44" s="54"/>
      <c r="J44" s="55"/>
    </row>
    <row r="45" spans="1:13" ht="15.75" thickBot="1" x14ac:dyDescent="0.3">
      <c r="A45" s="56"/>
      <c r="B45" s="56"/>
      <c r="C45" s="57"/>
      <c r="D45" s="58"/>
      <c r="E45" s="59"/>
      <c r="F45" s="60" t="s">
        <v>21</v>
      </c>
      <c r="G45" s="60"/>
      <c r="H45" s="60"/>
      <c r="I45" s="61"/>
      <c r="J45" s="62">
        <f>SUM(J$4:J43)</f>
        <v>0</v>
      </c>
    </row>
    <row r="46" spans="1:13" ht="16.5" thickTop="1" thickBot="1" x14ac:dyDescent="0.3">
      <c r="A46" s="56"/>
      <c r="B46" s="56"/>
      <c r="C46" s="57"/>
      <c r="D46" s="58"/>
      <c r="E46" s="59"/>
      <c r="F46" s="63" t="s">
        <v>22</v>
      </c>
      <c r="G46" s="64">
        <v>0.19</v>
      </c>
      <c r="H46" s="65" t="s">
        <v>23</v>
      </c>
      <c r="I46" s="66"/>
      <c r="J46" s="68">
        <f>J45*G46</f>
        <v>0</v>
      </c>
    </row>
    <row r="47" spans="1:13" ht="15.75" thickTop="1" x14ac:dyDescent="0.25">
      <c r="A47" s="56"/>
      <c r="B47" s="56"/>
      <c r="C47" s="57"/>
      <c r="D47" s="58"/>
      <c r="E47" s="59"/>
      <c r="F47" s="60" t="s">
        <v>24</v>
      </c>
      <c r="G47" s="60"/>
      <c r="H47" s="60"/>
      <c r="I47" s="61"/>
      <c r="J47" s="67">
        <f>SUM(J45,J46)</f>
        <v>0</v>
      </c>
    </row>
    <row r="48" spans="1:13" x14ac:dyDescent="0.25">
      <c r="A48" s="56"/>
      <c r="B48" s="56"/>
      <c r="C48" s="57"/>
      <c r="D48" s="58"/>
      <c r="E48" s="59"/>
      <c r="F48" s="58"/>
      <c r="G48" s="58"/>
      <c r="H48" s="58"/>
      <c r="I48" s="58"/>
      <c r="J48" s="58"/>
    </row>
    <row r="49" spans="1:13" x14ac:dyDescent="0.25">
      <c r="A49" s="71"/>
      <c r="B49" s="71"/>
      <c r="C49" s="71"/>
      <c r="E49" s="71"/>
      <c r="F49" s="71"/>
      <c r="G49" s="71"/>
      <c r="H49" s="71"/>
      <c r="I49" s="71"/>
      <c r="J49" s="71"/>
    </row>
    <row r="50" spans="1:13" x14ac:dyDescent="0.25">
      <c r="A50" s="71"/>
      <c r="B50" s="71"/>
      <c r="C50" s="71"/>
      <c r="E50" s="71"/>
      <c r="F50" s="71"/>
      <c r="G50" s="71"/>
      <c r="H50" s="71"/>
      <c r="I50" s="71"/>
      <c r="J50" s="71"/>
    </row>
    <row r="53" spans="1:13" x14ac:dyDescent="0.25">
      <c r="L53" s="74"/>
    </row>
    <row r="54" spans="1:13" x14ac:dyDescent="0.25">
      <c r="L54" s="74"/>
    </row>
    <row r="55" spans="4:12" x14ac:dyDescent="0.25">
      <c r="L55" s="74"/>
    </row>
    <row r="56" spans="4:12" x14ac:dyDescent="0.25">
      <c r="L56" s="74"/>
    </row>
    <row r="57" spans="4:12" x14ac:dyDescent="0.25">
      <c r="L57" s="74"/>
    </row>
    <row r="58" spans="4:12" x14ac:dyDescent="0.25">
      <c r="L58" s="74"/>
    </row>
    <row r="68" spans="4:12" x14ac:dyDescent="0.25">
      <c r="D68" s="76"/>
      <c r="I68"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53"/>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228</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94" t="s">
        <v>229</v>
      </c>
      <c r="B4" s="95" t="s">
        <v>47</v>
      </c>
      <c r="C4" s="94" t="s">
        <v>230</v>
      </c>
      <c r="D4" s="94" t="s">
        <v>230</v>
      </c>
      <c r="E4" s="31" t="s">
        <v>20</v>
      </c>
      <c r="F4" s="31" t="s">
        <v>20</v>
      </c>
      <c r="G4" s="32"/>
      <c r="H4" s="33"/>
      <c r="I4" s="96" t="s">
        <v>20</v>
      </c>
      <c r="J4" s="97" t="s">
        <v>20</v>
      </c>
      <c r="M4" s="37"/>
    </row>
    <row r="5">
      <c r="A5" s="94" t="s">
        <v>231</v>
      </c>
      <c r="B5" s="95" t="s">
        <v>47</v>
      </c>
      <c r="C5" s="94" t="s">
        <v>50</v>
      </c>
      <c r="D5" s="94" t="s">
        <v>50</v>
      </c>
      <c r="E5" s="31" t="s">
        <v>20</v>
      </c>
      <c r="F5" s="31" t="s">
        <v>20</v>
      </c>
      <c r="G5" s="32"/>
      <c r="H5" s="33"/>
      <c r="I5" s="96" t="s">
        <v>20</v>
      </c>
      <c r="J5" s="97" t="s">
        <v>20</v>
      </c>
      <c r="K5"/>
      <c r="L5"/>
      <c r="M5" s="37"/>
    </row>
    <row r="6">
      <c r="A6" s="28" t="s">
        <v>232</v>
      </c>
      <c r="B6" s="29" t="s">
        <v>52</v>
      </c>
      <c r="C6" s="30" t="s">
        <v>53</v>
      </c>
      <c r="D6" s="30" t="s">
        <v>54</v>
      </c>
      <c r="E6" s="31" t="s">
        <v>20</v>
      </c>
      <c r="F6" s="31" t="s">
        <v>20</v>
      </c>
      <c r="G6" s="98" t="n">
        <v>1.0</v>
      </c>
      <c r="H6" s="33" t="s">
        <v>55</v>
      </c>
      <c r="I6" s="34"/>
      <c r="J6" s="35" t="n">
        <f>G6*I6</f>
        <v>0.0</v>
      </c>
      <c r="K6" s="0"/>
      <c r="L6" s="0"/>
      <c r="M6" s="37"/>
    </row>
    <row r="7">
      <c r="A7" s="28" t="s">
        <v>233</v>
      </c>
      <c r="B7" s="29" t="s">
        <v>52</v>
      </c>
      <c r="C7" s="30" t="s">
        <v>57</v>
      </c>
      <c r="D7" s="30" t="s">
        <v>58</v>
      </c>
      <c r="E7" s="31" t="s">
        <v>20</v>
      </c>
      <c r="F7" s="31" t="s">
        <v>20</v>
      </c>
      <c r="G7" s="98" t="n">
        <v>1.0</v>
      </c>
      <c r="H7" s="33" t="s">
        <v>55</v>
      </c>
      <c r="I7" s="34"/>
      <c r="J7" s="35" t="n">
        <f>G7*I7</f>
        <v>0.0</v>
      </c>
      <c r="K7" s="0"/>
      <c r="L7" s="0"/>
      <c r="M7" s="37"/>
    </row>
    <row r="8">
      <c r="A8" s="28" t="s">
        <v>234</v>
      </c>
      <c r="B8" s="29" t="s">
        <v>52</v>
      </c>
      <c r="C8" s="30" t="s">
        <v>60</v>
      </c>
      <c r="D8" s="30" t="s">
        <v>61</v>
      </c>
      <c r="E8" s="31" t="s">
        <v>20</v>
      </c>
      <c r="F8" s="31" t="s">
        <v>20</v>
      </c>
      <c r="G8" s="98" t="n">
        <v>7.0</v>
      </c>
      <c r="H8" s="33" t="s">
        <v>62</v>
      </c>
      <c r="I8" s="34"/>
      <c r="J8" s="35" t="n">
        <f>G8*I8</f>
        <v>0.0</v>
      </c>
      <c r="K8" s="0"/>
      <c r="L8" s="0"/>
      <c r="M8" s="37"/>
    </row>
    <row r="9">
      <c r="A9" s="28" t="s">
        <v>235</v>
      </c>
      <c r="B9" s="29" t="s">
        <v>52</v>
      </c>
      <c r="C9" s="30" t="s">
        <v>64</v>
      </c>
      <c r="D9" s="30" t="s">
        <v>65</v>
      </c>
      <c r="E9" s="31" t="s">
        <v>20</v>
      </c>
      <c r="F9" s="31" t="s">
        <v>20</v>
      </c>
      <c r="G9" s="98" t="n">
        <v>7.0</v>
      </c>
      <c r="H9" s="33" t="s">
        <v>66</v>
      </c>
      <c r="I9" s="34"/>
      <c r="J9" s="35" t="n">
        <f>G9*I9</f>
        <v>0.0</v>
      </c>
      <c r="K9" s="0"/>
      <c r="L9" s="0"/>
      <c r="M9" s="37"/>
    </row>
    <row r="10">
      <c r="A10" s="28" t="s">
        <v>236</v>
      </c>
      <c r="B10" s="29" t="s">
        <v>52</v>
      </c>
      <c r="C10" s="30" t="s">
        <v>74</v>
      </c>
      <c r="D10" s="30" t="s">
        <v>164</v>
      </c>
      <c r="E10" s="31" t="s">
        <v>20</v>
      </c>
      <c r="F10" s="31" t="s">
        <v>20</v>
      </c>
      <c r="G10" s="99" t="n">
        <v>2.8</v>
      </c>
      <c r="H10" s="33" t="s">
        <v>66</v>
      </c>
      <c r="I10" s="34"/>
      <c r="J10" s="35" t="n">
        <f>G10*I10</f>
        <v>0.0</v>
      </c>
      <c r="K10" s="0"/>
      <c r="L10" s="0"/>
      <c r="M10" s="37"/>
    </row>
    <row r="11">
      <c r="A11" s="28" t="s">
        <v>237</v>
      </c>
      <c r="B11" s="29" t="s">
        <v>52</v>
      </c>
      <c r="C11" s="30" t="s">
        <v>77</v>
      </c>
      <c r="D11" s="30" t="s">
        <v>238</v>
      </c>
      <c r="E11" s="31" t="s">
        <v>20</v>
      </c>
      <c r="F11" s="31" t="s">
        <v>20</v>
      </c>
      <c r="G11" s="99" t="n">
        <v>2.8</v>
      </c>
      <c r="H11" s="33" t="s">
        <v>66</v>
      </c>
      <c r="I11" s="34"/>
      <c r="J11" s="35" t="n">
        <f>G11*I11</f>
        <v>0.0</v>
      </c>
      <c r="K11" s="0"/>
      <c r="L11" s="0"/>
      <c r="M11" s="37"/>
    </row>
    <row r="12">
      <c r="A12" s="28" t="s">
        <v>239</v>
      </c>
      <c r="B12" s="29" t="s">
        <v>52</v>
      </c>
      <c r="C12" s="30" t="s">
        <v>82</v>
      </c>
      <c r="D12" s="30" t="s">
        <v>83</v>
      </c>
      <c r="E12" s="31" t="s">
        <v>20</v>
      </c>
      <c r="F12" s="31" t="s">
        <v>20</v>
      </c>
      <c r="G12" s="99" t="n">
        <v>2.8</v>
      </c>
      <c r="H12" s="33" t="s">
        <v>66</v>
      </c>
      <c r="I12" s="34"/>
      <c r="J12" s="35" t="n">
        <f>G12*I12</f>
        <v>0.0</v>
      </c>
      <c r="K12" s="0"/>
      <c r="L12" s="0"/>
      <c r="M12" s="37"/>
    </row>
    <row r="13">
      <c r="A13" s="28" t="s">
        <v>240</v>
      </c>
      <c r="B13" s="29" t="s">
        <v>52</v>
      </c>
      <c r="C13" s="30" t="s">
        <v>85</v>
      </c>
      <c r="D13" s="30" t="s">
        <v>86</v>
      </c>
      <c r="E13" s="31" t="s">
        <v>20</v>
      </c>
      <c r="F13" s="31" t="s">
        <v>20</v>
      </c>
      <c r="G13" s="99" t="n">
        <v>2.8</v>
      </c>
      <c r="H13" s="33" t="s">
        <v>66</v>
      </c>
      <c r="I13" s="34"/>
      <c r="J13" s="35" t="n">
        <f>G13*I13</f>
        <v>0.0</v>
      </c>
      <c r="K13" s="0"/>
      <c r="L13" s="0"/>
      <c r="M13" s="37"/>
    </row>
    <row r="14">
      <c r="A14" s="28" t="s">
        <v>241</v>
      </c>
      <c r="B14" s="29" t="s">
        <v>52</v>
      </c>
      <c r="C14" s="30" t="s">
        <v>88</v>
      </c>
      <c r="D14" s="30" t="s">
        <v>89</v>
      </c>
      <c r="E14" s="31" t="s">
        <v>20</v>
      </c>
      <c r="F14" s="31" t="s">
        <v>20</v>
      </c>
      <c r="G14" s="99" t="n">
        <v>2.8</v>
      </c>
      <c r="H14" s="33" t="s">
        <v>66</v>
      </c>
      <c r="I14" s="34"/>
      <c r="J14" s="35" t="n">
        <f>G14*I14</f>
        <v>0.0</v>
      </c>
      <c r="K14" s="0"/>
      <c r="L14" s="0"/>
      <c r="M14" s="37"/>
    </row>
    <row r="15">
      <c r="A15" s="28" t="s">
        <v>242</v>
      </c>
      <c r="B15" s="29" t="s">
        <v>52</v>
      </c>
      <c r="C15" s="30" t="s">
        <v>91</v>
      </c>
      <c r="D15" s="30" t="s">
        <v>92</v>
      </c>
      <c r="E15" s="31" t="s">
        <v>20</v>
      </c>
      <c r="F15" s="31" t="s">
        <v>20</v>
      </c>
      <c r="G15" s="99" t="n">
        <v>2.8</v>
      </c>
      <c r="H15" s="33" t="s">
        <v>66</v>
      </c>
      <c r="I15" s="34"/>
      <c r="J15" s="35" t="n">
        <f>G15*I15</f>
        <v>0.0</v>
      </c>
      <c r="K15" s="0"/>
      <c r="L15" s="0"/>
      <c r="M15" s="37"/>
    </row>
    <row r="16">
      <c r="A16" s="28" t="s">
        <v>243</v>
      </c>
      <c r="B16" s="29" t="s">
        <v>52</v>
      </c>
      <c r="C16" s="30" t="s">
        <v>94</v>
      </c>
      <c r="D16" s="30" t="s">
        <v>95</v>
      </c>
      <c r="E16" s="31" t="s">
        <v>20</v>
      </c>
      <c r="F16" s="31" t="s">
        <v>20</v>
      </c>
      <c r="G16" s="99" t="n">
        <v>2.8</v>
      </c>
      <c r="H16" s="33" t="s">
        <v>66</v>
      </c>
      <c r="I16" s="34"/>
      <c r="J16" s="35" t="n">
        <f>G16*I16</f>
        <v>0.0</v>
      </c>
      <c r="K16" s="0"/>
      <c r="L16" s="0"/>
      <c r="M16" s="37"/>
    </row>
    <row r="17">
      <c r="A17" s="28" t="s">
        <v>244</v>
      </c>
      <c r="B17" s="29" t="s">
        <v>52</v>
      </c>
      <c r="C17" s="30" t="s">
        <v>245</v>
      </c>
      <c r="D17" s="30" t="s">
        <v>246</v>
      </c>
      <c r="E17" s="31" t="s">
        <v>20</v>
      </c>
      <c r="F17" s="31" t="s">
        <v>20</v>
      </c>
      <c r="G17" s="98" t="n">
        <v>1.0</v>
      </c>
      <c r="H17" s="33" t="s">
        <v>62</v>
      </c>
      <c r="I17" s="34"/>
      <c r="J17" s="35" t="n">
        <f>G17*I17</f>
        <v>0.0</v>
      </c>
      <c r="K17" s="0"/>
      <c r="L17" s="0"/>
      <c r="M17" s="37"/>
    </row>
    <row r="18">
      <c r="A18" s="28" t="s">
        <v>247</v>
      </c>
      <c r="B18" s="29" t="s">
        <v>52</v>
      </c>
      <c r="C18" s="30" t="s">
        <v>248</v>
      </c>
      <c r="D18" s="30" t="s">
        <v>249</v>
      </c>
      <c r="E18" s="31" t="s">
        <v>20</v>
      </c>
      <c r="F18" s="31" t="s">
        <v>20</v>
      </c>
      <c r="G18" s="98" t="n">
        <v>1.0</v>
      </c>
      <c r="H18" s="33" t="s">
        <v>62</v>
      </c>
      <c r="I18" s="34"/>
      <c r="J18" s="35" t="n">
        <f>G18*I18</f>
        <v>0.0</v>
      </c>
      <c r="K18" s="0"/>
      <c r="L18" s="0"/>
      <c r="M18" s="37"/>
    </row>
    <row r="19">
      <c r="A19" s="28" t="s">
        <v>250</v>
      </c>
      <c r="B19" s="29" t="s">
        <v>52</v>
      </c>
      <c r="C19" s="30" t="s">
        <v>97</v>
      </c>
      <c r="D19" s="30" t="s">
        <v>251</v>
      </c>
      <c r="E19" s="31" t="s">
        <v>20</v>
      </c>
      <c r="F19" s="31" t="s">
        <v>20</v>
      </c>
      <c r="G19" s="98" t="n">
        <v>1.0</v>
      </c>
      <c r="H19" s="33" t="s">
        <v>62</v>
      </c>
      <c r="I19" s="34"/>
      <c r="J19" s="35" t="n">
        <f>G19*I19</f>
        <v>0.0</v>
      </c>
      <c r="K19" s="0"/>
      <c r="L19" s="0"/>
      <c r="M19" s="37"/>
    </row>
    <row r="20">
      <c r="A20" s="28" t="s">
        <v>252</v>
      </c>
      <c r="B20" s="29" t="s">
        <v>52</v>
      </c>
      <c r="C20" s="30" t="s">
        <v>103</v>
      </c>
      <c r="D20" s="30" t="s">
        <v>253</v>
      </c>
      <c r="E20" s="31" t="s">
        <v>20</v>
      </c>
      <c r="F20" s="31" t="s">
        <v>20</v>
      </c>
      <c r="G20" s="98" t="n">
        <v>1.0</v>
      </c>
      <c r="H20" s="33" t="s">
        <v>62</v>
      </c>
      <c r="I20" s="34"/>
      <c r="J20" s="35" t="n">
        <f>G20*I20</f>
        <v>0.0</v>
      </c>
      <c r="K20" s="0"/>
      <c r="L20" s="0"/>
      <c r="M20" s="37"/>
    </row>
    <row r="21">
      <c r="A21" s="28" t="s">
        <v>254</v>
      </c>
      <c r="B21" s="29" t="s">
        <v>52</v>
      </c>
      <c r="C21" s="30" t="s">
        <v>255</v>
      </c>
      <c r="D21" s="30" t="s">
        <v>256</v>
      </c>
      <c r="E21" s="31" t="s">
        <v>20</v>
      </c>
      <c r="F21" s="31" t="s">
        <v>20</v>
      </c>
      <c r="G21" s="98" t="n">
        <v>2.0</v>
      </c>
      <c r="H21" s="33" t="s">
        <v>62</v>
      </c>
      <c r="I21" s="34"/>
      <c r="J21" s="35" t="n">
        <f>G21*I21</f>
        <v>0.0</v>
      </c>
      <c r="K21" s="0"/>
      <c r="L21" s="0"/>
      <c r="M21" s="37"/>
    </row>
    <row r="22">
      <c r="A22" s="28" t="s">
        <v>257</v>
      </c>
      <c r="B22" s="29" t="s">
        <v>52</v>
      </c>
      <c r="C22" s="30" t="s">
        <v>258</v>
      </c>
      <c r="D22" s="30" t="s">
        <v>259</v>
      </c>
      <c r="E22" s="31" t="s">
        <v>20</v>
      </c>
      <c r="F22" s="31" t="s">
        <v>20</v>
      </c>
      <c r="G22" s="98" t="n">
        <v>1.0</v>
      </c>
      <c r="H22" s="33" t="s">
        <v>62</v>
      </c>
      <c r="I22" s="34"/>
      <c r="J22" s="35" t="n">
        <f>G22*I22</f>
        <v>0.0</v>
      </c>
      <c r="K22" s="0"/>
      <c r="L22" s="0"/>
      <c r="M22" s="37"/>
    </row>
    <row r="23">
      <c r="A23" s="28" t="s">
        <v>260</v>
      </c>
      <c r="B23" s="29" t="s">
        <v>52</v>
      </c>
      <c r="C23" s="30" t="s">
        <v>121</v>
      </c>
      <c r="D23" s="30" t="s">
        <v>122</v>
      </c>
      <c r="E23" s="31" t="s">
        <v>20</v>
      </c>
      <c r="F23" s="31" t="s">
        <v>20</v>
      </c>
      <c r="G23" s="98" t="n">
        <v>7.0</v>
      </c>
      <c r="H23" s="33" t="s">
        <v>62</v>
      </c>
      <c r="I23" s="34"/>
      <c r="J23" s="35" t="n">
        <f>G23*I23</f>
        <v>0.0</v>
      </c>
      <c r="K23" s="0"/>
      <c r="L23" s="0"/>
      <c r="M23" s="37"/>
    </row>
    <row r="24">
      <c r="A24" s="28" t="s">
        <v>261</v>
      </c>
      <c r="B24" s="29" t="s">
        <v>52</v>
      </c>
      <c r="C24" s="30" t="s">
        <v>124</v>
      </c>
      <c r="D24" s="30" t="s">
        <v>125</v>
      </c>
      <c r="E24" s="31" t="s">
        <v>20</v>
      </c>
      <c r="F24" s="31" t="s">
        <v>20</v>
      </c>
      <c r="G24" s="98" t="n">
        <v>7.0</v>
      </c>
      <c r="H24" s="33" t="s">
        <v>62</v>
      </c>
      <c r="I24" s="34"/>
      <c r="J24" s="35" t="n">
        <f>G24*I24</f>
        <v>0.0</v>
      </c>
      <c r="K24" s="0"/>
      <c r="L24" s="0"/>
      <c r="M24" s="37"/>
    </row>
    <row r="25">
      <c r="A25" s="28" t="s">
        <v>262</v>
      </c>
      <c r="B25" s="29" t="s">
        <v>52</v>
      </c>
      <c r="C25" s="30" t="s">
        <v>127</v>
      </c>
      <c r="D25" s="30" t="s">
        <v>128</v>
      </c>
      <c r="E25" s="31" t="s">
        <v>20</v>
      </c>
      <c r="F25" s="31" t="s">
        <v>20</v>
      </c>
      <c r="G25" s="98" t="n">
        <v>7.0</v>
      </c>
      <c r="H25" s="33" t="s">
        <v>62</v>
      </c>
      <c r="I25" s="34"/>
      <c r="J25" s="35" t="n">
        <f>G25*I25</f>
        <v>0.0</v>
      </c>
      <c r="K25" s="0"/>
      <c r="L25" s="0"/>
      <c r="M25" s="37"/>
    </row>
    <row r="26">
      <c r="A26" s="28" t="s">
        <v>263</v>
      </c>
      <c r="B26" s="29" t="s">
        <v>52</v>
      </c>
      <c r="C26" s="30" t="s">
        <v>130</v>
      </c>
      <c r="D26" s="30" t="s">
        <v>131</v>
      </c>
      <c r="E26" s="31" t="s">
        <v>20</v>
      </c>
      <c r="F26" s="31" t="s">
        <v>20</v>
      </c>
      <c r="G26" s="98" t="n">
        <v>7.0</v>
      </c>
      <c r="H26" s="33" t="s">
        <v>62</v>
      </c>
      <c r="I26" s="34"/>
      <c r="J26" s="35" t="n">
        <f>G26*I26</f>
        <v>0.0</v>
      </c>
      <c r="K26" s="0"/>
      <c r="L26" s="0"/>
      <c r="M26" s="37"/>
    </row>
    <row r="27">
      <c r="A27" s="28" t="s">
        <v>264</v>
      </c>
      <c r="B27" s="29" t="s">
        <v>52</v>
      </c>
      <c r="C27" s="30" t="s">
        <v>133</v>
      </c>
      <c r="D27" s="30" t="s">
        <v>134</v>
      </c>
      <c r="E27" s="31" t="s">
        <v>20</v>
      </c>
      <c r="F27" s="31" t="s">
        <v>20</v>
      </c>
      <c r="G27" s="98" t="n">
        <v>7.0</v>
      </c>
      <c r="H27" s="33" t="s">
        <v>62</v>
      </c>
      <c r="I27" s="34"/>
      <c r="J27" s="35" t="n">
        <f>G27*I27</f>
        <v>0.0</v>
      </c>
      <c r="K27" s="0"/>
      <c r="L27" s="0"/>
      <c r="M27" s="37"/>
    </row>
    <row r="28" spans="1:13" s="36" customFormat="1" ht="15.75" thickTop="1" x14ac:dyDescent="0.2">
      <c r="A28" s="38"/>
      <c r="B28" s="39"/>
      <c r="C28" s="40"/>
      <c r="D28" s="41"/>
      <c r="E28" s="42"/>
      <c r="F28" s="42"/>
      <c r="G28" s="43"/>
      <c r="H28" s="44"/>
      <c r="I28" s="45"/>
      <c r="J28" s="46"/>
      <c r="M28" s="37"/>
    </row>
    <row r="29" spans="1:13" s="36" customFormat="1" x14ac:dyDescent="0.25">
      <c r="A29" s="47"/>
      <c r="B29" s="48"/>
      <c r="C29" s="49"/>
      <c r="D29" s="50"/>
      <c r="E29" s="51"/>
      <c r="F29" s="51"/>
      <c r="G29" s="52"/>
      <c r="H29" s="53"/>
      <c r="I29" s="54"/>
      <c r="J29" s="55"/>
    </row>
    <row r="30" spans="1:13" ht="15.75" thickBot="1" x14ac:dyDescent="0.3">
      <c r="A30" s="56"/>
      <c r="B30" s="56"/>
      <c r="C30" s="57"/>
      <c r="D30" s="58"/>
      <c r="E30" s="59"/>
      <c r="F30" s="60" t="s">
        <v>21</v>
      </c>
      <c r="G30" s="60"/>
      <c r="H30" s="60"/>
      <c r="I30" s="61"/>
      <c r="J30" s="62">
        <f>SUM(J$4:J28)</f>
        <v>0</v>
      </c>
    </row>
    <row r="31" spans="1:13" ht="16.5" thickTop="1" thickBot="1" x14ac:dyDescent="0.3">
      <c r="A31" s="56"/>
      <c r="B31" s="56"/>
      <c r="C31" s="57"/>
      <c r="D31" s="58"/>
      <c r="E31" s="59"/>
      <c r="F31" s="63" t="s">
        <v>22</v>
      </c>
      <c r="G31" s="64">
        <v>0.19</v>
      </c>
      <c r="H31" s="65" t="s">
        <v>23</v>
      </c>
      <c r="I31" s="66"/>
      <c r="J31" s="68">
        <f>J30*G31</f>
        <v>0</v>
      </c>
    </row>
    <row r="32" spans="1:13" ht="15.75" thickTop="1" x14ac:dyDescent="0.25">
      <c r="A32" s="56"/>
      <c r="B32" s="56"/>
      <c r="C32" s="57"/>
      <c r="D32" s="58"/>
      <c r="E32" s="59"/>
      <c r="F32" s="60" t="s">
        <v>24</v>
      </c>
      <c r="G32" s="60"/>
      <c r="H32" s="60"/>
      <c r="I32" s="61"/>
      <c r="J32" s="67">
        <f>SUM(J30,J31)</f>
        <v>0</v>
      </c>
    </row>
    <row r="33" spans="1:13" x14ac:dyDescent="0.25">
      <c r="A33" s="56"/>
      <c r="B33" s="56"/>
      <c r="C33" s="57"/>
      <c r="D33" s="58"/>
      <c r="E33" s="59"/>
      <c r="F33" s="58"/>
      <c r="G33" s="58"/>
      <c r="H33" s="58"/>
      <c r="I33" s="58"/>
      <c r="J33" s="58"/>
    </row>
    <row r="34" spans="1:13" x14ac:dyDescent="0.25">
      <c r="A34" s="71"/>
      <c r="B34" s="71"/>
      <c r="C34" s="71"/>
      <c r="E34" s="71"/>
      <c r="F34" s="71"/>
      <c r="G34" s="71"/>
      <c r="H34" s="71"/>
      <c r="I34" s="71"/>
      <c r="J34" s="71"/>
    </row>
    <row r="35" spans="1:13" x14ac:dyDescent="0.25">
      <c r="A35" s="71"/>
      <c r="B35" s="71"/>
      <c r="C35" s="71"/>
      <c r="E35" s="71"/>
      <c r="F35" s="71"/>
      <c r="G35" s="71"/>
      <c r="H35" s="71"/>
      <c r="I35" s="71"/>
      <c r="J35" s="71"/>
    </row>
    <row r="38" spans="1:13" x14ac:dyDescent="0.25">
      <c r="L38" s="74"/>
    </row>
    <row r="39" spans="1:13" x14ac:dyDescent="0.25">
      <c r="L39" s="74"/>
    </row>
    <row r="40" spans="4:12" x14ac:dyDescent="0.25">
      <c r="L40" s="74"/>
    </row>
    <row r="41" spans="4:12" x14ac:dyDescent="0.25">
      <c r="L41" s="74"/>
    </row>
    <row r="42" spans="4:12" x14ac:dyDescent="0.25">
      <c r="L42" s="74"/>
    </row>
    <row r="43" spans="4:12" x14ac:dyDescent="0.25">
      <c r="L43" s="74"/>
    </row>
    <row r="53" spans="4:12" x14ac:dyDescent="0.25">
      <c r="D53" s="76"/>
      <c r="I53"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62"/>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265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100" t="s">
        <v>266</v>
      </c>
      <c r="B4" s="101" t="s">
        <v>47</v>
      </c>
      <c r="C4" s="100" t="s">
        <v>267</v>
      </c>
      <c r="D4" s="100" t="s">
        <v>267</v>
      </c>
      <c r="E4" s="31" t="s">
        <v>20</v>
      </c>
      <c r="F4" s="31" t="s">
        <v>20</v>
      </c>
      <c r="G4" s="32"/>
      <c r="H4" s="33"/>
      <c r="I4" s="102" t="s">
        <v>20</v>
      </c>
      <c r="J4" s="103" t="s">
        <v>20</v>
      </c>
      <c r="M4" s="37"/>
    </row>
    <row r="5">
      <c r="A5" s="28" t="s">
        <v>268</v>
      </c>
      <c r="B5" s="29" t="s">
        <v>52</v>
      </c>
      <c r="C5" s="30" t="s">
        <v>269</v>
      </c>
      <c r="D5" s="30" t="s">
        <v>270</v>
      </c>
      <c r="E5" s="31" t="s">
        <v>20</v>
      </c>
      <c r="F5" s="31" t="s">
        <v>20</v>
      </c>
      <c r="G5" s="104" t="n">
        <v>1.0</v>
      </c>
      <c r="H5" s="33" t="s">
        <v>55</v>
      </c>
      <c r="I5" s="34"/>
      <c r="J5" s="35" t="n">
        <f>G5*I5</f>
        <v>0.0</v>
      </c>
      <c r="K5"/>
      <c r="L5"/>
      <c r="M5" s="37"/>
    </row>
    <row r="6">
      <c r="A6" s="28" t="s">
        <v>271</v>
      </c>
      <c r="B6" s="29" t="s">
        <v>52</v>
      </c>
      <c r="C6" s="30" t="s">
        <v>60</v>
      </c>
      <c r="D6" s="30" t="s">
        <v>61</v>
      </c>
      <c r="E6" s="31" t="s">
        <v>20</v>
      </c>
      <c r="F6" s="31" t="s">
        <v>20</v>
      </c>
      <c r="G6" s="104" t="n">
        <v>70.0</v>
      </c>
      <c r="H6" s="33" t="s">
        <v>62</v>
      </c>
      <c r="I6" s="34"/>
      <c r="J6" s="35" t="n">
        <f>G6*I6</f>
        <v>0.0</v>
      </c>
      <c r="K6" s="0"/>
      <c r="L6" s="0"/>
      <c r="M6" s="37"/>
    </row>
    <row r="7">
      <c r="A7" s="28" t="s">
        <v>272</v>
      </c>
      <c r="B7" s="29" t="s">
        <v>52</v>
      </c>
      <c r="C7" s="30" t="s">
        <v>53</v>
      </c>
      <c r="D7" s="30" t="s">
        <v>273</v>
      </c>
      <c r="E7" s="31" t="s">
        <v>20</v>
      </c>
      <c r="F7" s="31" t="s">
        <v>20</v>
      </c>
      <c r="G7" s="104" t="n">
        <v>70.0</v>
      </c>
      <c r="H7" s="33" t="s">
        <v>62</v>
      </c>
      <c r="I7" s="34"/>
      <c r="J7" s="35" t="n">
        <f>G7*I7</f>
        <v>0.0</v>
      </c>
      <c r="K7" s="0"/>
      <c r="L7" s="0"/>
      <c r="M7" s="37"/>
    </row>
    <row r="8">
      <c r="A8" s="28" t="s">
        <v>274</v>
      </c>
      <c r="B8" s="29" t="s">
        <v>52</v>
      </c>
      <c r="C8" s="30" t="s">
        <v>275</v>
      </c>
      <c r="D8" s="30" t="s">
        <v>276</v>
      </c>
      <c r="E8" s="31" t="s">
        <v>20</v>
      </c>
      <c r="F8" s="31" t="s">
        <v>20</v>
      </c>
      <c r="G8" s="104" t="n">
        <v>70.0</v>
      </c>
      <c r="H8" s="33" t="s">
        <v>62</v>
      </c>
      <c r="I8" s="34"/>
      <c r="J8" s="35" t="n">
        <f>G8*I8</f>
        <v>0.0</v>
      </c>
      <c r="K8" s="0"/>
      <c r="L8" s="0"/>
      <c r="M8" s="37"/>
    </row>
    <row r="9">
      <c r="A9" s="28" t="s">
        <v>277</v>
      </c>
      <c r="B9" s="29" t="s">
        <v>52</v>
      </c>
      <c r="C9" s="30" t="s">
        <v>278</v>
      </c>
      <c r="D9" s="30" t="s">
        <v>279</v>
      </c>
      <c r="E9" s="31" t="s">
        <v>20</v>
      </c>
      <c r="F9" s="31" t="s">
        <v>20</v>
      </c>
      <c r="G9" s="104" t="n">
        <v>70.0</v>
      </c>
      <c r="H9" s="33" t="s">
        <v>62</v>
      </c>
      <c r="I9" s="34"/>
      <c r="J9" s="35" t="n">
        <f>G9*I9</f>
        <v>0.0</v>
      </c>
      <c r="K9" s="0"/>
      <c r="L9" s="0"/>
      <c r="M9" s="37"/>
    </row>
    <row r="10">
      <c r="A10" s="28" t="s">
        <v>280</v>
      </c>
      <c r="B10" s="29" t="s">
        <v>52</v>
      </c>
      <c r="C10" s="30" t="s">
        <v>281</v>
      </c>
      <c r="D10" s="30" t="s">
        <v>282</v>
      </c>
      <c r="E10" s="31" t="s">
        <v>20</v>
      </c>
      <c r="F10" s="31" t="s">
        <v>20</v>
      </c>
      <c r="G10" s="104" t="n">
        <v>70.0</v>
      </c>
      <c r="H10" s="33" t="s">
        <v>62</v>
      </c>
      <c r="I10" s="34"/>
      <c r="J10" s="35" t="n">
        <f>G10*I10</f>
        <v>0.0</v>
      </c>
      <c r="K10" s="0"/>
      <c r="L10" s="0"/>
      <c r="M10" s="37"/>
    </row>
    <row r="11">
      <c r="A11" s="28" t="s">
        <v>283</v>
      </c>
      <c r="B11" s="29" t="s">
        <v>52</v>
      </c>
      <c r="C11" s="30" t="s">
        <v>284</v>
      </c>
      <c r="D11" s="30" t="s">
        <v>285</v>
      </c>
      <c r="E11" s="31" t="s">
        <v>20</v>
      </c>
      <c r="F11" s="31" t="s">
        <v>20</v>
      </c>
      <c r="G11" s="104" t="n">
        <v>70.0</v>
      </c>
      <c r="H11" s="33" t="s">
        <v>62</v>
      </c>
      <c r="I11" s="34"/>
      <c r="J11" s="35" t="n">
        <f>G11*I11</f>
        <v>0.0</v>
      </c>
      <c r="K11" s="0"/>
      <c r="L11" s="0"/>
      <c r="M11" s="37"/>
    </row>
    <row r="12">
      <c r="A12" s="28" t="s">
        <v>286</v>
      </c>
      <c r="B12" s="29" t="s">
        <v>52</v>
      </c>
      <c r="C12" s="30" t="s">
        <v>287</v>
      </c>
      <c r="D12" s="30" t="s">
        <v>288</v>
      </c>
      <c r="E12" s="31" t="s">
        <v>20</v>
      </c>
      <c r="F12" s="31" t="s">
        <v>20</v>
      </c>
      <c r="G12" s="104" t="n">
        <v>16.0</v>
      </c>
      <c r="H12" s="33" t="s">
        <v>66</v>
      </c>
      <c r="I12" s="34"/>
      <c r="J12" s="35" t="n">
        <f>G12*I12</f>
        <v>0.0</v>
      </c>
      <c r="K12" s="0"/>
      <c r="L12" s="0"/>
      <c r="M12" s="37"/>
    </row>
    <row r="13">
      <c r="A13" s="28" t="s">
        <v>289</v>
      </c>
      <c r="B13" s="29" t="s">
        <v>52</v>
      </c>
      <c r="C13" s="30" t="s">
        <v>290</v>
      </c>
      <c r="D13" s="30" t="s">
        <v>291</v>
      </c>
      <c r="E13" s="31" t="s">
        <v>20</v>
      </c>
      <c r="F13" s="31" t="s">
        <v>20</v>
      </c>
      <c r="G13" s="104" t="n">
        <v>10.0</v>
      </c>
      <c r="H13" s="33" t="s">
        <v>62</v>
      </c>
      <c r="I13" s="34"/>
      <c r="J13" s="35" t="n">
        <f>G13*I13</f>
        <v>0.0</v>
      </c>
      <c r="K13" s="0"/>
      <c r="L13" s="0"/>
      <c r="M13" s="37"/>
    </row>
    <row r="14">
      <c r="A14" s="28" t="s">
        <v>292</v>
      </c>
      <c r="B14" s="29" t="s">
        <v>52</v>
      </c>
      <c r="C14" s="30" t="s">
        <v>71</v>
      </c>
      <c r="D14" s="30" t="s">
        <v>72</v>
      </c>
      <c r="E14" s="31" t="s">
        <v>20</v>
      </c>
      <c r="F14" s="31" t="s">
        <v>20</v>
      </c>
      <c r="G14" s="104" t="n">
        <v>1.0</v>
      </c>
      <c r="H14" s="33" t="s">
        <v>62</v>
      </c>
      <c r="I14" s="34"/>
      <c r="J14" s="35" t="n">
        <f>G14*I14</f>
        <v>0.0</v>
      </c>
      <c r="K14" s="0"/>
      <c r="L14" s="0"/>
      <c r="M14" s="37"/>
    </row>
    <row r="15">
      <c r="A15" s="28" t="s">
        <v>293</v>
      </c>
      <c r="B15" s="29" t="s">
        <v>52</v>
      </c>
      <c r="C15" s="30" t="s">
        <v>294</v>
      </c>
      <c r="D15" s="30" t="s">
        <v>295</v>
      </c>
      <c r="E15" s="31" t="s">
        <v>20</v>
      </c>
      <c r="F15" s="31" t="s">
        <v>20</v>
      </c>
      <c r="G15" s="104" t="n">
        <v>123.0</v>
      </c>
      <c r="H15" s="33" t="s">
        <v>66</v>
      </c>
      <c r="I15" s="34"/>
      <c r="J15" s="35" t="n">
        <f>G15*I15</f>
        <v>0.0</v>
      </c>
      <c r="K15" s="0"/>
      <c r="L15" s="0"/>
      <c r="M15" s="37"/>
    </row>
    <row r="16">
      <c r="A16" s="28" t="s">
        <v>296</v>
      </c>
      <c r="B16" s="29" t="s">
        <v>52</v>
      </c>
      <c r="C16" s="30" t="s">
        <v>297</v>
      </c>
      <c r="D16" s="30" t="s">
        <v>295</v>
      </c>
      <c r="E16" s="31" t="s">
        <v>20</v>
      </c>
      <c r="F16" s="31" t="s">
        <v>20</v>
      </c>
      <c r="G16" s="104" t="n">
        <v>6.0</v>
      </c>
      <c r="H16" s="33" t="s">
        <v>66</v>
      </c>
      <c r="I16" s="34"/>
      <c r="J16" s="35" t="n">
        <f>G16*I16</f>
        <v>0.0</v>
      </c>
      <c r="K16" s="0"/>
      <c r="L16" s="0"/>
      <c r="M16" s="37"/>
    </row>
    <row r="17">
      <c r="A17" s="28" t="s">
        <v>298</v>
      </c>
      <c r="B17" s="29" t="s">
        <v>52</v>
      </c>
      <c r="C17" s="30" t="s">
        <v>299</v>
      </c>
      <c r="D17" s="30" t="s">
        <v>295</v>
      </c>
      <c r="E17" s="31" t="s">
        <v>20</v>
      </c>
      <c r="F17" s="31" t="s">
        <v>20</v>
      </c>
      <c r="G17" s="104" t="n">
        <v>6.0</v>
      </c>
      <c r="H17" s="33" t="s">
        <v>66</v>
      </c>
      <c r="I17" s="34"/>
      <c r="J17" s="35" t="n">
        <f>G17*I17</f>
        <v>0.0</v>
      </c>
      <c r="K17" s="0"/>
      <c r="L17" s="0"/>
      <c r="M17" s="37"/>
    </row>
    <row r="18">
      <c r="A18" s="28" t="s">
        <v>300</v>
      </c>
      <c r="B18" s="29" t="s">
        <v>52</v>
      </c>
      <c r="C18" s="30" t="s">
        <v>301</v>
      </c>
      <c r="D18" s="30" t="s">
        <v>295</v>
      </c>
      <c r="E18" s="31" t="s">
        <v>20</v>
      </c>
      <c r="F18" s="31" t="s">
        <v>20</v>
      </c>
      <c r="G18" s="104" t="n">
        <v>6.0</v>
      </c>
      <c r="H18" s="33" t="s">
        <v>66</v>
      </c>
      <c r="I18" s="34"/>
      <c r="J18" s="35" t="n">
        <f>G18*I18</f>
        <v>0.0</v>
      </c>
      <c r="K18" s="0"/>
      <c r="L18" s="0"/>
      <c r="M18" s="37"/>
    </row>
    <row r="19">
      <c r="A19" s="28" t="s">
        <v>302</v>
      </c>
      <c r="B19" s="29" t="s">
        <v>52</v>
      </c>
      <c r="C19" s="30" t="s">
        <v>303</v>
      </c>
      <c r="D19" s="30" t="s">
        <v>304</v>
      </c>
      <c r="E19" s="31" t="s">
        <v>20</v>
      </c>
      <c r="F19" s="31" t="s">
        <v>20</v>
      </c>
      <c r="G19" s="104" t="n">
        <v>70.0</v>
      </c>
      <c r="H19" s="33" t="s">
        <v>62</v>
      </c>
      <c r="I19" s="34"/>
      <c r="J19" s="35" t="n">
        <f>G19*I19</f>
        <v>0.0</v>
      </c>
      <c r="K19" s="0"/>
      <c r="L19" s="0"/>
      <c r="M19" s="37"/>
    </row>
    <row r="20">
      <c r="A20" s="28" t="s">
        <v>305</v>
      </c>
      <c r="B20" s="29" t="s">
        <v>52</v>
      </c>
      <c r="C20" s="30" t="s">
        <v>306</v>
      </c>
      <c r="D20" s="30" t="s">
        <v>307</v>
      </c>
      <c r="E20" s="31" t="s">
        <v>20</v>
      </c>
      <c r="F20" s="31" t="s">
        <v>20</v>
      </c>
      <c r="G20" s="104" t="n">
        <v>70.0</v>
      </c>
      <c r="H20" s="33" t="s">
        <v>62</v>
      </c>
      <c r="I20" s="34"/>
      <c r="J20" s="35" t="n">
        <f>G20*I20</f>
        <v>0.0</v>
      </c>
      <c r="K20" s="0"/>
      <c r="L20" s="0"/>
      <c r="M20" s="37"/>
    </row>
    <row r="21">
      <c r="A21" s="28" t="s">
        <v>308</v>
      </c>
      <c r="B21" s="29" t="s">
        <v>52</v>
      </c>
      <c r="C21" s="30" t="s">
        <v>309</v>
      </c>
      <c r="D21" s="30" t="s">
        <v>310</v>
      </c>
      <c r="E21" s="31" t="s">
        <v>20</v>
      </c>
      <c r="F21" s="31" t="s">
        <v>20</v>
      </c>
      <c r="G21" s="104" t="n">
        <v>70.0</v>
      </c>
      <c r="H21" s="33" t="s">
        <v>62</v>
      </c>
      <c r="I21" s="34"/>
      <c r="J21" s="35" t="n">
        <f>G21*I21</f>
        <v>0.0</v>
      </c>
      <c r="K21" s="0"/>
      <c r="L21" s="0"/>
      <c r="M21" s="37"/>
    </row>
    <row r="22">
      <c r="A22" s="28" t="s">
        <v>311</v>
      </c>
      <c r="B22" s="29" t="s">
        <v>52</v>
      </c>
      <c r="C22" s="30" t="s">
        <v>312</v>
      </c>
      <c r="D22" s="30" t="s">
        <v>310</v>
      </c>
      <c r="E22" s="31" t="s">
        <v>20</v>
      </c>
      <c r="F22" s="31" t="s">
        <v>20</v>
      </c>
      <c r="G22" s="104" t="n">
        <v>20.0</v>
      </c>
      <c r="H22" s="33" t="s">
        <v>62</v>
      </c>
      <c r="I22" s="34"/>
      <c r="J22" s="35" t="n">
        <f>G22*I22</f>
        <v>0.0</v>
      </c>
      <c r="K22" s="0"/>
      <c r="L22" s="0"/>
      <c r="M22" s="37"/>
    </row>
    <row r="23">
      <c r="A23" s="28" t="s">
        <v>313</v>
      </c>
      <c r="B23" s="29" t="s">
        <v>52</v>
      </c>
      <c r="C23" s="30" t="s">
        <v>314</v>
      </c>
      <c r="D23" s="30" t="s">
        <v>315</v>
      </c>
      <c r="E23" s="31" t="s">
        <v>20</v>
      </c>
      <c r="F23" s="31" t="s">
        <v>20</v>
      </c>
      <c r="G23" s="104" t="n">
        <v>140.0</v>
      </c>
      <c r="H23" s="33" t="s">
        <v>316</v>
      </c>
      <c r="I23" s="34"/>
      <c r="J23" s="35" t="n">
        <f>G23*I23</f>
        <v>0.0</v>
      </c>
      <c r="K23" s="0"/>
      <c r="L23" s="0"/>
      <c r="M23" s="37"/>
    </row>
    <row r="24">
      <c r="A24" s="28" t="s">
        <v>317</v>
      </c>
      <c r="B24" s="29" t="s">
        <v>52</v>
      </c>
      <c r="C24" s="30" t="s">
        <v>318</v>
      </c>
      <c r="D24" s="30" t="s">
        <v>319</v>
      </c>
      <c r="E24" s="31" t="s">
        <v>20</v>
      </c>
      <c r="F24" s="31" t="s">
        <v>20</v>
      </c>
      <c r="G24" s="104" t="n">
        <v>70.0</v>
      </c>
      <c r="H24" s="33" t="s">
        <v>62</v>
      </c>
      <c r="I24" s="34"/>
      <c r="J24" s="35" t="n">
        <f>G24*I24</f>
        <v>0.0</v>
      </c>
      <c r="K24" s="0"/>
      <c r="L24" s="0"/>
      <c r="M24" s="37"/>
    </row>
    <row r="25">
      <c r="A25" s="28" t="s">
        <v>320</v>
      </c>
      <c r="B25" s="29" t="s">
        <v>52</v>
      </c>
      <c r="C25" s="30" t="s">
        <v>321</v>
      </c>
      <c r="D25" s="30" t="s">
        <v>322</v>
      </c>
      <c r="E25" s="31" t="s">
        <v>20</v>
      </c>
      <c r="F25" s="31" t="s">
        <v>20</v>
      </c>
      <c r="G25" s="104" t="n">
        <v>70.0</v>
      </c>
      <c r="H25" s="33" t="s">
        <v>62</v>
      </c>
      <c r="I25" s="34"/>
      <c r="J25" s="35" t="n">
        <f>G25*I25</f>
        <v>0.0</v>
      </c>
      <c r="K25" s="0"/>
      <c r="L25" s="0"/>
      <c r="M25" s="37"/>
    </row>
    <row r="26">
      <c r="A26" s="28" t="s">
        <v>323</v>
      </c>
      <c r="B26" s="29" t="s">
        <v>52</v>
      </c>
      <c r="C26" s="30" t="s">
        <v>324</v>
      </c>
      <c r="D26" s="30" t="s">
        <v>325</v>
      </c>
      <c r="E26" s="31" t="s">
        <v>20</v>
      </c>
      <c r="F26" s="31" t="s">
        <v>20</v>
      </c>
      <c r="G26" s="104" t="n">
        <v>70.0</v>
      </c>
      <c r="H26" s="33" t="s">
        <v>62</v>
      </c>
      <c r="I26" s="34"/>
      <c r="J26" s="35" t="n">
        <f>G26*I26</f>
        <v>0.0</v>
      </c>
      <c r="K26" s="0"/>
      <c r="L26" s="0"/>
      <c r="M26" s="37"/>
    </row>
    <row r="27">
      <c r="A27" s="28" t="s">
        <v>326</v>
      </c>
      <c r="B27" s="29" t="s">
        <v>52</v>
      </c>
      <c r="C27" s="30" t="s">
        <v>327</v>
      </c>
      <c r="D27" s="30" t="s">
        <v>328</v>
      </c>
      <c r="E27" s="31" t="s">
        <v>20</v>
      </c>
      <c r="F27" s="31" t="s">
        <v>20</v>
      </c>
      <c r="G27" s="104" t="n">
        <v>70.0</v>
      </c>
      <c r="H27" s="33" t="s">
        <v>62</v>
      </c>
      <c r="I27" s="34"/>
      <c r="J27" s="35" t="n">
        <f>G27*I27</f>
        <v>0.0</v>
      </c>
      <c r="K27" s="0"/>
      <c r="L27" s="0"/>
      <c r="M27" s="37"/>
    </row>
    <row r="28">
      <c r="A28" s="28" t="s">
        <v>329</v>
      </c>
      <c r="B28" s="29" t="s">
        <v>52</v>
      </c>
      <c r="C28" s="30" t="s">
        <v>330</v>
      </c>
      <c r="D28" s="30" t="s">
        <v>331</v>
      </c>
      <c r="E28" s="31" t="s">
        <v>20</v>
      </c>
      <c r="F28" s="31" t="s">
        <v>20</v>
      </c>
      <c r="G28" s="104" t="n">
        <v>70.0</v>
      </c>
      <c r="H28" s="33" t="s">
        <v>62</v>
      </c>
      <c r="I28" s="34"/>
      <c r="J28" s="35" t="n">
        <f>G28*I28</f>
        <v>0.0</v>
      </c>
      <c r="K28" s="0"/>
      <c r="L28" s="0"/>
      <c r="M28" s="37"/>
    </row>
    <row r="29">
      <c r="A29" s="28" t="s">
        <v>332</v>
      </c>
      <c r="B29" s="29" t="s">
        <v>52</v>
      </c>
      <c r="C29" s="30" t="s">
        <v>333</v>
      </c>
      <c r="D29" s="30" t="s">
        <v>334</v>
      </c>
      <c r="E29" s="31" t="s">
        <v>20</v>
      </c>
      <c r="F29" s="31" t="s">
        <v>20</v>
      </c>
      <c r="G29" s="104" t="n">
        <v>70.0</v>
      </c>
      <c r="H29" s="33" t="s">
        <v>62</v>
      </c>
      <c r="I29" s="34"/>
      <c r="J29" s="35" t="n">
        <f>G29*I29</f>
        <v>0.0</v>
      </c>
      <c r="K29" s="0"/>
      <c r="L29" s="0"/>
      <c r="M29" s="37"/>
    </row>
    <row r="30">
      <c r="A30" s="28" t="s">
        <v>335</v>
      </c>
      <c r="B30" s="29" t="s">
        <v>52</v>
      </c>
      <c r="C30" s="30" t="s">
        <v>336</v>
      </c>
      <c r="D30" s="30" t="s">
        <v>337</v>
      </c>
      <c r="E30" s="31" t="s">
        <v>20</v>
      </c>
      <c r="F30" s="31" t="s">
        <v>20</v>
      </c>
      <c r="G30" s="104" t="n">
        <v>80.0</v>
      </c>
      <c r="H30" s="33" t="s">
        <v>338</v>
      </c>
      <c r="I30" s="34"/>
      <c r="J30" s="35" t="n">
        <f>G30*I30</f>
        <v>0.0</v>
      </c>
      <c r="K30" s="0"/>
      <c r="L30" s="0"/>
      <c r="M30" s="37"/>
    </row>
    <row r="31">
      <c r="A31" s="28" t="s">
        <v>339</v>
      </c>
      <c r="B31" s="29" t="s">
        <v>52</v>
      </c>
      <c r="C31" s="30" t="s">
        <v>340</v>
      </c>
      <c r="D31" s="30" t="s">
        <v>341</v>
      </c>
      <c r="E31" s="31" t="s">
        <v>20</v>
      </c>
      <c r="F31" s="31" t="s">
        <v>20</v>
      </c>
      <c r="G31" s="104" t="n">
        <v>1.0</v>
      </c>
      <c r="H31" s="33" t="s">
        <v>342</v>
      </c>
      <c r="I31" s="34"/>
      <c r="J31" s="35" t="n">
        <f>G31*I31</f>
        <v>0.0</v>
      </c>
      <c r="K31" s="0"/>
      <c r="L31" s="0"/>
      <c r="M31" s="37"/>
    </row>
    <row r="32">
      <c r="A32" s="28" t="s">
        <v>343</v>
      </c>
      <c r="B32" s="29" t="s">
        <v>52</v>
      </c>
      <c r="C32" s="30" t="s">
        <v>344</v>
      </c>
      <c r="D32" s="30" t="s">
        <v>345</v>
      </c>
      <c r="E32" s="31" t="s">
        <v>20</v>
      </c>
      <c r="F32" s="31" t="s">
        <v>20</v>
      </c>
      <c r="G32" s="104" t="n">
        <v>1.0</v>
      </c>
      <c r="H32" s="33" t="s">
        <v>342</v>
      </c>
      <c r="I32" s="34"/>
      <c r="J32" s="35" t="n">
        <f>G32*I32</f>
        <v>0.0</v>
      </c>
      <c r="K32" s="0"/>
      <c r="L32" s="0"/>
      <c r="M32" s="37"/>
    </row>
    <row r="33">
      <c r="A33" s="28" t="s">
        <v>346</v>
      </c>
      <c r="B33" s="29" t="s">
        <v>52</v>
      </c>
      <c r="C33" s="30" t="s">
        <v>347</v>
      </c>
      <c r="D33" s="30" t="s">
        <v>348</v>
      </c>
      <c r="E33" s="31" t="s">
        <v>20</v>
      </c>
      <c r="F33" s="31" t="s">
        <v>20</v>
      </c>
      <c r="G33" s="104" t="n">
        <v>1.0</v>
      </c>
      <c r="H33" s="33" t="s">
        <v>342</v>
      </c>
      <c r="I33" s="34"/>
      <c r="J33" s="35" t="n">
        <f>G33*I33</f>
        <v>0.0</v>
      </c>
      <c r="K33" s="0"/>
      <c r="L33" s="0"/>
      <c r="M33" s="37"/>
    </row>
    <row r="34">
      <c r="A34" s="28" t="s">
        <v>349</v>
      </c>
      <c r="B34" s="29" t="s">
        <v>52</v>
      </c>
      <c r="C34" s="30" t="s">
        <v>350</v>
      </c>
      <c r="D34" s="30" t="s">
        <v>351</v>
      </c>
      <c r="E34" s="31" t="s">
        <v>20</v>
      </c>
      <c r="F34" s="31" t="s">
        <v>20</v>
      </c>
      <c r="G34" s="104" t="n">
        <v>1.0</v>
      </c>
      <c r="H34" s="33" t="s">
        <v>342</v>
      </c>
      <c r="I34" s="34"/>
      <c r="J34" s="35" t="n">
        <f>G34*I34</f>
        <v>0.0</v>
      </c>
      <c r="K34" s="0"/>
      <c r="L34" s="0"/>
      <c r="M34" s="37"/>
    </row>
    <row r="35">
      <c r="A35" s="28" t="s">
        <v>352</v>
      </c>
      <c r="B35" s="29" t="s">
        <v>52</v>
      </c>
      <c r="C35" s="30" t="s">
        <v>353</v>
      </c>
      <c r="D35" s="30" t="s">
        <v>354</v>
      </c>
      <c r="E35" s="31" t="s">
        <v>20</v>
      </c>
      <c r="F35" s="31" t="s">
        <v>20</v>
      </c>
      <c r="G35" s="104" t="n">
        <v>1.0</v>
      </c>
      <c r="H35" s="33" t="s">
        <v>342</v>
      </c>
      <c r="I35" s="34"/>
      <c r="J35" s="35" t="n">
        <f>G35*I35</f>
        <v>0.0</v>
      </c>
      <c r="K35" s="0"/>
      <c r="L35" s="0"/>
      <c r="M35" s="37"/>
    </row>
    <row r="36">
      <c r="A36" s="28" t="s">
        <v>355</v>
      </c>
      <c r="B36" s="29" t="s">
        <v>52</v>
      </c>
      <c r="C36" s="30" t="s">
        <v>356</v>
      </c>
      <c r="D36" s="30" t="s">
        <v>357</v>
      </c>
      <c r="E36" s="31" t="s">
        <v>20</v>
      </c>
      <c r="F36" s="31" t="s">
        <v>20</v>
      </c>
      <c r="G36" s="104" t="n">
        <v>1.0</v>
      </c>
      <c r="H36" s="33" t="s">
        <v>342</v>
      </c>
      <c r="I36" s="34"/>
      <c r="J36" s="35" t="n">
        <f>G36*I36</f>
        <v>0.0</v>
      </c>
      <c r="K36" s="0"/>
      <c r="L36" s="0"/>
      <c r="M36" s="37"/>
    </row>
    <row r="37" spans="1:13" s="36" customFormat="1" ht="15.75" thickTop="1" x14ac:dyDescent="0.2">
      <c r="A37" s="38"/>
      <c r="B37" s="39"/>
      <c r="C37" s="40"/>
      <c r="D37" s="41"/>
      <c r="E37" s="42"/>
      <c r="F37" s="42"/>
      <c r="G37" s="43"/>
      <c r="H37" s="44"/>
      <c r="I37" s="45"/>
      <c r="J37" s="46"/>
      <c r="M37" s="37"/>
    </row>
    <row r="38" spans="1:13" s="36" customFormat="1" x14ac:dyDescent="0.25">
      <c r="A38" s="47"/>
      <c r="B38" s="48"/>
      <c r="C38" s="49"/>
      <c r="D38" s="50"/>
      <c r="E38" s="51"/>
      <c r="F38" s="51"/>
      <c r="G38" s="52"/>
      <c r="H38" s="53"/>
      <c r="I38" s="54"/>
      <c r="J38" s="55"/>
    </row>
    <row r="39" spans="1:13" ht="15.75" thickBot="1" x14ac:dyDescent="0.3">
      <c r="A39" s="56"/>
      <c r="B39" s="56"/>
      <c r="C39" s="57"/>
      <c r="D39" s="58"/>
      <c r="E39" s="59"/>
      <c r="F39" s="60" t="s">
        <v>21</v>
      </c>
      <c r="G39" s="60"/>
      <c r="H39" s="60"/>
      <c r="I39" s="61"/>
      <c r="J39" s="62">
        <f>SUM(J$4:J37)</f>
        <v>0</v>
      </c>
    </row>
    <row r="40" spans="1:13" ht="16.5" thickTop="1" thickBot="1" x14ac:dyDescent="0.3">
      <c r="A40" s="56"/>
      <c r="B40" s="56"/>
      <c r="C40" s="57"/>
      <c r="D40" s="58"/>
      <c r="E40" s="59"/>
      <c r="F40" s="63" t="s">
        <v>22</v>
      </c>
      <c r="G40" s="64">
        <v>0.19</v>
      </c>
      <c r="H40" s="65" t="s">
        <v>23</v>
      </c>
      <c r="I40" s="66"/>
      <c r="J40" s="68">
        <f>J39*G40</f>
        <v>0</v>
      </c>
    </row>
    <row r="41" spans="1:13" ht="15.75" thickTop="1" x14ac:dyDescent="0.25">
      <c r="A41" s="56"/>
      <c r="B41" s="56"/>
      <c r="C41" s="57"/>
      <c r="D41" s="58"/>
      <c r="E41" s="59"/>
      <c r="F41" s="60" t="s">
        <v>24</v>
      </c>
      <c r="G41" s="60"/>
      <c r="H41" s="60"/>
      <c r="I41" s="61"/>
      <c r="J41" s="67">
        <f>SUM(J39,J40)</f>
        <v>0</v>
      </c>
    </row>
    <row r="42" spans="1:13" x14ac:dyDescent="0.25">
      <c r="A42" s="56"/>
      <c r="B42" s="56"/>
      <c r="C42" s="57"/>
      <c r="D42" s="58"/>
      <c r="E42" s="59"/>
      <c r="F42" s="58"/>
      <c r="G42" s="58"/>
      <c r="H42" s="58"/>
      <c r="I42" s="58"/>
      <c r="J42" s="58"/>
    </row>
    <row r="43" spans="1:13" x14ac:dyDescent="0.25">
      <c r="A43" s="71"/>
      <c r="B43" s="71"/>
      <c r="C43" s="71"/>
      <c r="E43" s="71"/>
      <c r="F43" s="71"/>
      <c r="G43" s="71"/>
      <c r="H43" s="71"/>
      <c r="I43" s="71"/>
      <c r="J43" s="71"/>
    </row>
    <row r="44" spans="1:13" x14ac:dyDescent="0.25">
      <c r="A44" s="71"/>
      <c r="B44" s="71"/>
      <c r="C44" s="71"/>
      <c r="E44" s="71"/>
      <c r="F44" s="71"/>
      <c r="G44" s="71"/>
      <c r="H44" s="71"/>
      <c r="I44" s="71"/>
      <c r="J44" s="71"/>
    </row>
    <row r="47" spans="1:13" x14ac:dyDescent="0.25">
      <c r="L47" s="74"/>
    </row>
    <row r="48" spans="1:13" x14ac:dyDescent="0.25">
      <c r="L48" s="74"/>
    </row>
    <row r="49" spans="4:12" x14ac:dyDescent="0.25">
      <c r="L49" s="74"/>
    </row>
    <row r="50" spans="4:12" x14ac:dyDescent="0.25">
      <c r="L50" s="74"/>
    </row>
    <row r="51" spans="4:12" x14ac:dyDescent="0.25">
      <c r="L51" s="74"/>
    </row>
    <row r="52" spans="4:12" x14ac:dyDescent="0.25">
      <c r="L52" s="74"/>
    </row>
    <row r="62" spans="4:12" x14ac:dyDescent="0.25">
      <c r="D62" s="76"/>
      <c r="I62"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