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FS-LFU01.landbb.ad.lvnbb.de\LFU-Home$\Koegler\Desktop\165\"/>
    </mc:Choice>
  </mc:AlternateContent>
  <xr:revisionPtr revIDLastSave="0" documentId="8_{141FEB3D-873D-4273-99CD-E04D37F52727}" xr6:coauthVersionLast="47" xr6:coauthVersionMax="47" xr10:uidLastSave="{00000000-0000-0000-0000-000000000000}"/>
  <bookViews>
    <workbookView xWindow="-19320" yWindow="-90" windowWidth="18510" windowHeight="15600" xr2:uid="{F54B5571-4E2B-43CC-B962-DE093F0C1DF2}"/>
  </bookViews>
  <sheets>
    <sheet name="Leistungsverzeichn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6" i="1" l="1"/>
  <c r="G27" i="1" s="1"/>
</calcChain>
</file>

<file path=xl/sharedStrings.xml><?xml version="1.0" encoding="utf-8"?>
<sst xmlns="http://schemas.openxmlformats.org/spreadsheetml/2006/main" count="89" uniqueCount="68">
  <si>
    <t>Name der Vorlage:</t>
  </si>
  <si>
    <t>Standardvorlage</t>
  </si>
  <si>
    <t>Vergabenummer</t>
  </si>
  <si>
    <t>Pflichtfelder:</t>
  </si>
  <si>
    <t>Bezeichnung</t>
  </si>
  <si>
    <t>* = Dieses Feld darf nicht leer bleiben.</t>
  </si>
  <si>
    <t>Beschreibung</t>
  </si>
  <si>
    <t>¹ = Dieses Feld darf bei einer Leistung, Alternative oder Option nicht leer bleiben.</t>
  </si>
  <si>
    <t>OZ</t>
  </si>
  <si>
    <t>Typ *</t>
  </si>
  <si>
    <t>Bezeichnung *</t>
  </si>
  <si>
    <t>Menge ¹</t>
  </si>
  <si>
    <t>Einheit ¹</t>
  </si>
  <si>
    <t>Einzelpreis</t>
  </si>
  <si>
    <t>Beginn</t>
  </si>
  <si>
    <t>Ende</t>
  </si>
  <si>
    <t>Ordnungszahl, nach der die Baumstruktur gebildet wird</t>
  </si>
  <si>
    <t>Einer der Werte: 
Gruppe, Leistung, Alternative, Option</t>
  </si>
  <si>
    <t>Menge der zu beschaffenden Leistung / Option</t>
  </si>
  <si>
    <t>Mengeneinheit der zu beschaffenden Leistung / Option 
(z. B. St., Tonne, m)</t>
  </si>
  <si>
    <t>Preis pro Einheit der zu beschaffenden Leistung / Option</t>
  </si>
  <si>
    <t>Datum für den Beginn der Ausführung</t>
  </si>
  <si>
    <t>Datum für das Ende der Ausführung</t>
  </si>
  <si>
    <t>Leistung</t>
  </si>
  <si>
    <t>2</t>
  </si>
  <si>
    <t>3</t>
  </si>
  <si>
    <t>4</t>
  </si>
  <si>
    <t>Stück</t>
  </si>
  <si>
    <t>Gesamtpreis</t>
  </si>
  <si>
    <t>Nettosumme</t>
  </si>
  <si>
    <t>19 % Umsatzsteuer</t>
  </si>
  <si>
    <t>Gesamtsumme (brutto)</t>
  </si>
  <si>
    <t>Skonto in %</t>
  </si>
  <si>
    <t>zu zahlender Betrag</t>
  </si>
  <si>
    <t xml:space="preserve">Weitere Angaben zu Skonto/ Nachlass: </t>
  </si>
  <si>
    <t>Nachlass ohne Bedingungen in %</t>
  </si>
  <si>
    <t>Vorbereitung Vermessung (Datenrecherche, Einholung der Befahrungserlaubnis, Erstellung von Kartenmaterial, Organisation der Messkampagne)</t>
  </si>
  <si>
    <t>Vermessung</t>
  </si>
  <si>
    <t>1.1</t>
  </si>
  <si>
    <t>1.2</t>
  </si>
  <si>
    <t>Gewässerbefahrung</t>
  </si>
  <si>
    <t>Aufbereitung der Vermessungsdaten</t>
  </si>
  <si>
    <t>2.1</t>
  </si>
  <si>
    <t>Nachbearbeitung der Echolotdaten und GPS-Daten</t>
  </si>
  <si>
    <t>2.2</t>
  </si>
  <si>
    <t>2.3</t>
  </si>
  <si>
    <t>Auswertung und Darstellung von Substrateigenschaften, Schlammauflagen (Klassifizierung: Hartsubstrat, Weichsubstrat gering mächtig &lt; 50 cm, Weichsubstrat stark mächtig &gt; 50 cm), keine exakte Schlammdicke</t>
  </si>
  <si>
    <t>2.4</t>
  </si>
  <si>
    <t>Ermittlung und Darstellung von Kolken und Anlandungen</t>
  </si>
  <si>
    <t>2.5</t>
  </si>
  <si>
    <t>Ermittlung der Böschungsoberkanten aus DGM1</t>
  </si>
  <si>
    <t>2.6</t>
  </si>
  <si>
    <t>2.7</t>
  </si>
  <si>
    <t xml:space="preserve">Erstellung von Plandarstellungen entsprechend Anl. 4 </t>
  </si>
  <si>
    <t>Dokumentation</t>
  </si>
  <si>
    <t>3.1</t>
  </si>
  <si>
    <t>3.2</t>
  </si>
  <si>
    <t>Erstellung eines Projektberichtes entsprechend LB und Aufbereitung und Übergabe der geforderten Projektdaten</t>
  </si>
  <si>
    <t>Abstimmungstermine mit dem AG</t>
  </si>
  <si>
    <t>4.1</t>
  </si>
  <si>
    <t>pauschal</t>
  </si>
  <si>
    <t>Fotodokumentation für die Ucker nach Vorgaben der TV-Vermessung</t>
  </si>
  <si>
    <t>Abtimmungstermin zur Messkampangne und Datenaufbereitung</t>
  </si>
  <si>
    <t>Vermessung der Müggelspree durch Echolotbefahrung</t>
  </si>
  <si>
    <t>Erstellung von Gerinnesohlenmodellen als Interpolation von Böschungsoberkanten und Gerinnevermessungsdaten</t>
  </si>
  <si>
    <t>Erstellung von Längsschnitten und der Tallinie / Erstellung von Längs-und Querprofilen entsprechend LB, mit der Gegenüberstellungen der Vermessungen 2019, 2021, 2026</t>
  </si>
  <si>
    <t>VB-26-165</t>
  </si>
  <si>
    <t>Leistungsverzeichnis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</si>
</sst>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#,##0.00\ _€"/>
    <numFmt numFmtId="165" formatCode="#,##0.00\ &quot;€&quot;"/>
    <numFmt numFmtId="166" formatCode="#,##0\ &quot;€&quot;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6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color theme="9" tint="-0.249977111117893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/>
    </xf>
    <xf numFmtId="2" fontId="6" fillId="0" borderId="0" xfId="1" applyNumberFormat="1" applyFont="1" applyAlignment="1">
      <alignment vertical="center"/>
    </xf>
    <xf numFmtId="49" fontId="7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vertical="top" wrapText="1"/>
    </xf>
    <xf numFmtId="2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14" fontId="6" fillId="0" borderId="0" xfId="0" applyNumberFormat="1" applyFont="1" applyAlignment="1">
      <alignment vertical="top"/>
    </xf>
    <xf numFmtId="2" fontId="6" fillId="0" borderId="0" xfId="1" applyNumberFormat="1" applyFont="1" applyAlignment="1">
      <alignment vertical="top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top" wrapText="1"/>
    </xf>
    <xf numFmtId="2" fontId="7" fillId="0" borderId="1" xfId="0" applyNumberFormat="1" applyFont="1" applyBorder="1" applyAlignment="1">
      <alignment vertical="top" wrapText="1"/>
    </xf>
    <xf numFmtId="164" fontId="7" fillId="0" borderId="1" xfId="1" applyNumberFormat="1" applyFont="1" applyBorder="1" applyAlignment="1">
      <alignment vertical="top" wrapText="1"/>
    </xf>
    <xf numFmtId="14" fontId="7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6" fillId="0" borderId="1" xfId="0" applyFont="1" applyBorder="1"/>
    <xf numFmtId="49" fontId="10" fillId="0" borderId="1" xfId="0" applyNumberFormat="1" applyFont="1" applyBorder="1" applyAlignment="1">
      <alignment vertical="top" wrapText="1"/>
    </xf>
    <xf numFmtId="14" fontId="6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165" fontId="10" fillId="3" borderId="2" xfId="0" applyNumberFormat="1" applyFont="1" applyFill="1" applyBorder="1" applyAlignment="1">
      <alignment vertical="center" wrapText="1"/>
    </xf>
    <xf numFmtId="165" fontId="10" fillId="3" borderId="3" xfId="0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165" fontId="9" fillId="0" borderId="1" xfId="0" applyNumberFormat="1" applyFont="1" applyFill="1" applyBorder="1" applyAlignment="1">
      <alignment vertical="center" wrapText="1"/>
    </xf>
    <xf numFmtId="165" fontId="10" fillId="0" borderId="4" xfId="0" applyNumberFormat="1" applyFont="1" applyFill="1" applyBorder="1" applyAlignment="1" applyProtection="1">
      <alignment vertical="center" wrapText="1"/>
    </xf>
    <xf numFmtId="165" fontId="10" fillId="0" borderId="1" xfId="0" applyNumberFormat="1" applyFont="1" applyFill="1" applyBorder="1" applyAlignment="1">
      <alignment vertical="center" wrapText="1"/>
    </xf>
    <xf numFmtId="165" fontId="10" fillId="0" borderId="4" xfId="0" applyNumberFormat="1" applyFont="1" applyFill="1" applyBorder="1" applyAlignment="1" applyProtection="1">
      <alignment horizontal="right" vertical="center" wrapText="1"/>
    </xf>
    <xf numFmtId="44" fontId="10" fillId="0" borderId="4" xfId="3" applyFont="1" applyBorder="1" applyAlignment="1" applyProtection="1">
      <alignment horizontal="right" vertical="center"/>
    </xf>
    <xf numFmtId="0" fontId="9" fillId="0" borderId="1" xfId="0" applyFont="1" applyBorder="1" applyAlignment="1">
      <alignment vertical="center"/>
    </xf>
    <xf numFmtId="165" fontId="9" fillId="0" borderId="4" xfId="0" applyNumberFormat="1" applyFont="1" applyBorder="1" applyAlignment="1" applyProtection="1">
      <alignment vertical="center"/>
    </xf>
    <xf numFmtId="165" fontId="10" fillId="0" borderId="0" xfId="0" applyNumberFormat="1" applyFont="1" applyFill="1" applyBorder="1" applyAlignment="1" applyProtection="1">
      <alignment vertical="center" wrapText="1"/>
    </xf>
    <xf numFmtId="165" fontId="10" fillId="0" borderId="0" xfId="0" applyNumberFormat="1" applyFont="1" applyFill="1" applyBorder="1" applyAlignment="1" applyProtection="1">
      <alignment horizontal="right" vertical="center" wrapText="1"/>
    </xf>
    <xf numFmtId="14" fontId="6" fillId="0" borderId="0" xfId="0" applyNumberFormat="1" applyFont="1" applyFill="1" applyAlignment="1">
      <alignment vertical="top"/>
    </xf>
    <xf numFmtId="44" fontId="10" fillId="0" borderId="0" xfId="3" applyFont="1" applyFill="1" applyBorder="1" applyAlignment="1" applyProtection="1">
      <alignment horizontal="right" vertical="center"/>
    </xf>
    <xf numFmtId="165" fontId="9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41" fontId="10" fillId="0" borderId="1" xfId="2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41" fontId="10" fillId="0" borderId="1" xfId="2" applyFont="1" applyFill="1" applyBorder="1" applyAlignment="1" applyProtection="1">
      <alignment vertical="center"/>
      <protection locked="0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1" xfId="0" applyFont="1" applyBorder="1"/>
    <xf numFmtId="49" fontId="4" fillId="0" borderId="1" xfId="0" applyNumberFormat="1" applyFont="1" applyBorder="1" applyAlignment="1">
      <alignment vertical="top" wrapText="1"/>
    </xf>
    <xf numFmtId="49" fontId="11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vertical="center"/>
    </xf>
    <xf numFmtId="2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4" borderId="16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49" fontId="4" fillId="4" borderId="17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vertical="center"/>
    </xf>
    <xf numFmtId="49" fontId="11" fillId="3" borderId="1" xfId="0" applyNumberFormat="1" applyFont="1" applyFill="1" applyBorder="1" applyAlignment="1">
      <alignment vertical="center"/>
    </xf>
    <xf numFmtId="165" fontId="11" fillId="3" borderId="1" xfId="0" applyNumberFormat="1" applyFont="1" applyFill="1" applyBorder="1" applyAlignment="1">
      <alignment vertical="center"/>
    </xf>
    <xf numFmtId="166" fontId="11" fillId="3" borderId="1" xfId="0" applyNumberFormat="1" applyFont="1" applyFill="1" applyBorder="1" applyAlignment="1">
      <alignment vertical="center"/>
    </xf>
    <xf numFmtId="0" fontId="11" fillId="3" borderId="1" xfId="0" applyFont="1" applyFill="1" applyBorder="1"/>
    <xf numFmtId="49" fontId="4" fillId="3" borderId="1" xfId="0" applyNumberFormat="1" applyFont="1" applyFill="1" applyBorder="1" applyAlignment="1">
      <alignment vertical="top" wrapText="1"/>
    </xf>
    <xf numFmtId="166" fontId="13" fillId="3" borderId="1" xfId="0" applyNumberFormat="1" applyFont="1" applyFill="1" applyBorder="1" applyAlignment="1">
      <alignment vertical="center"/>
    </xf>
    <xf numFmtId="166" fontId="13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49" fontId="1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>
      <alignment horizontal="left" vertical="center"/>
    </xf>
  </cellXfs>
  <cellStyles count="4">
    <cellStyle name="Dezimal [0]" xfId="2" builtinId="6"/>
    <cellStyle name="Euro" xfId="1" xr:uid="{C52A1CE3-5D00-456C-A4D6-6AA9CD7FA46B}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3553-309E-4E31-80A6-6FCDACB9C888}">
  <dimension ref="A1:K33"/>
  <sheetViews>
    <sheetView tabSelected="1" workbookViewId="0">
      <selection sqref="A1:H2"/>
    </sheetView>
  </sheetViews>
  <sheetFormatPr baseColWidth="10" defaultColWidth="11.42578125" defaultRowHeight="14.25" x14ac:dyDescent="0.25"/>
  <cols>
    <col min="1" max="1" width="8" style="14" customWidth="1"/>
    <col min="2" max="2" width="15.7109375" style="14" customWidth="1"/>
    <col min="3" max="3" width="68.42578125" style="16" customWidth="1"/>
    <col min="4" max="4" width="10.42578125" style="17" customWidth="1"/>
    <col min="5" max="5" width="16" style="14" customWidth="1"/>
    <col min="6" max="7" width="11.85546875" style="18" customWidth="1"/>
    <col min="8" max="8" width="12.7109375" style="19" customWidth="1"/>
    <col min="9" max="9" width="14.85546875" style="19" customWidth="1"/>
    <col min="10" max="10" width="54.5703125" style="16" customWidth="1"/>
    <col min="11" max="11" width="13" style="20" customWidth="1"/>
    <col min="12" max="16384" width="11.42578125" style="15"/>
  </cols>
  <sheetData>
    <row r="1" spans="1:11" s="2" customFormat="1" x14ac:dyDescent="0.25">
      <c r="A1" s="87" t="s">
        <v>67</v>
      </c>
      <c r="B1" s="88"/>
      <c r="C1" s="88"/>
      <c r="D1" s="88"/>
      <c r="E1" s="88"/>
      <c r="F1" s="88"/>
      <c r="G1" s="88"/>
      <c r="H1" s="88"/>
      <c r="I1" s="89" t="s">
        <v>0</v>
      </c>
      <c r="J1" s="89"/>
      <c r="K1" s="89"/>
    </row>
    <row r="2" spans="1:11" s="2" customFormat="1" x14ac:dyDescent="0.25">
      <c r="A2" s="88"/>
      <c r="B2" s="88"/>
      <c r="C2" s="88"/>
      <c r="D2" s="88"/>
      <c r="E2" s="88"/>
      <c r="F2" s="88"/>
      <c r="G2" s="88"/>
      <c r="H2" s="88"/>
      <c r="I2" s="90" t="s">
        <v>1</v>
      </c>
      <c r="J2" s="90"/>
      <c r="K2" s="90"/>
    </row>
    <row r="3" spans="1:11" s="2" customFormat="1" ht="15" x14ac:dyDescent="0.25">
      <c r="A3" s="91" t="s">
        <v>2</v>
      </c>
      <c r="B3" s="91"/>
      <c r="C3" s="105" t="s">
        <v>66</v>
      </c>
      <c r="D3" s="4"/>
      <c r="E3" s="3"/>
      <c r="F3" s="5"/>
      <c r="G3" s="5"/>
      <c r="H3" s="6"/>
      <c r="I3" s="92" t="s">
        <v>3</v>
      </c>
      <c r="J3" s="88"/>
      <c r="K3" s="88"/>
    </row>
    <row r="4" spans="1:11" s="2" customFormat="1" x14ac:dyDescent="0.25">
      <c r="A4" s="91" t="s">
        <v>4</v>
      </c>
      <c r="B4" s="91"/>
      <c r="C4" s="86" t="s">
        <v>63</v>
      </c>
      <c r="D4" s="86"/>
      <c r="E4" s="86"/>
      <c r="F4" s="86"/>
      <c r="G4" s="86"/>
      <c r="H4" s="86"/>
      <c r="I4" s="93" t="s">
        <v>5</v>
      </c>
      <c r="J4" s="93"/>
      <c r="K4" s="93"/>
    </row>
    <row r="5" spans="1:11" s="2" customFormat="1" x14ac:dyDescent="0.25">
      <c r="A5" s="91" t="s">
        <v>6</v>
      </c>
      <c r="B5" s="91"/>
      <c r="C5" s="86"/>
      <c r="D5" s="86"/>
      <c r="E5" s="86"/>
      <c r="F5" s="86"/>
      <c r="G5" s="86"/>
      <c r="H5" s="86"/>
      <c r="I5" s="86" t="s">
        <v>7</v>
      </c>
      <c r="J5" s="86"/>
      <c r="K5" s="86"/>
    </row>
    <row r="6" spans="1:11" s="2" customFormat="1" x14ac:dyDescent="0.25">
      <c r="A6" s="7"/>
      <c r="B6" s="7"/>
      <c r="C6" s="8"/>
      <c r="D6" s="9"/>
      <c r="E6" s="7"/>
      <c r="F6" s="10"/>
      <c r="G6" s="10"/>
      <c r="H6" s="11"/>
      <c r="I6" s="11"/>
      <c r="J6" s="8"/>
      <c r="K6" s="12"/>
    </row>
    <row r="7" spans="1:11" s="1" customFormat="1" ht="12.75" x14ac:dyDescent="0.25">
      <c r="A7" s="21" t="s">
        <v>8</v>
      </c>
      <c r="B7" s="21" t="s">
        <v>9</v>
      </c>
      <c r="C7" s="22" t="s">
        <v>10</v>
      </c>
      <c r="D7" s="23" t="s">
        <v>11</v>
      </c>
      <c r="E7" s="21" t="s">
        <v>12</v>
      </c>
      <c r="F7" s="24" t="s">
        <v>13</v>
      </c>
      <c r="G7" s="24" t="s">
        <v>28</v>
      </c>
      <c r="H7" s="25" t="s">
        <v>14</v>
      </c>
      <c r="I7" s="25" t="s">
        <v>15</v>
      </c>
      <c r="J7" s="22" t="s">
        <v>6</v>
      </c>
    </row>
    <row r="8" spans="1:11" s="13" customFormat="1" ht="39" customHeight="1" x14ac:dyDescent="0.25">
      <c r="A8" s="26" t="s">
        <v>16</v>
      </c>
      <c r="B8" s="26" t="s">
        <v>17</v>
      </c>
      <c r="C8" s="26"/>
      <c r="D8" s="27" t="s">
        <v>18</v>
      </c>
      <c r="E8" s="26" t="s">
        <v>19</v>
      </c>
      <c r="F8" s="28" t="s">
        <v>20</v>
      </c>
      <c r="G8" s="28"/>
      <c r="H8" s="29" t="s">
        <v>21</v>
      </c>
      <c r="I8" s="29" t="s">
        <v>22</v>
      </c>
      <c r="J8" s="26"/>
    </row>
    <row r="9" spans="1:11" s="63" customFormat="1" x14ac:dyDescent="0.2">
      <c r="A9" s="75">
        <v>1</v>
      </c>
      <c r="B9" s="76"/>
      <c r="C9" s="77" t="s">
        <v>37</v>
      </c>
      <c r="D9" s="78"/>
      <c r="E9" s="79"/>
      <c r="F9" s="80"/>
      <c r="G9" s="81"/>
      <c r="H9" s="82"/>
      <c r="I9" s="82"/>
      <c r="J9" s="83"/>
      <c r="K9" s="62"/>
    </row>
    <row r="10" spans="1:11" s="63" customFormat="1" ht="25.5" x14ac:dyDescent="0.2">
      <c r="A10" s="70" t="s">
        <v>38</v>
      </c>
      <c r="B10" s="56" t="s">
        <v>23</v>
      </c>
      <c r="C10" s="69" t="s">
        <v>36</v>
      </c>
      <c r="D10" s="58">
        <v>1</v>
      </c>
      <c r="E10" s="59" t="s">
        <v>60</v>
      </c>
      <c r="F10" s="85"/>
      <c r="G10" s="85"/>
      <c r="H10" s="60"/>
      <c r="I10" s="60"/>
      <c r="J10" s="61"/>
      <c r="K10" s="62"/>
    </row>
    <row r="11" spans="1:11" s="63" customFormat="1" x14ac:dyDescent="0.2">
      <c r="A11" s="70" t="s">
        <v>39</v>
      </c>
      <c r="B11" s="56" t="s">
        <v>23</v>
      </c>
      <c r="C11" s="57" t="s">
        <v>40</v>
      </c>
      <c r="D11" s="58">
        <v>1</v>
      </c>
      <c r="E11" s="59" t="s">
        <v>60</v>
      </c>
      <c r="F11" s="85"/>
      <c r="G11" s="85"/>
      <c r="H11" s="60"/>
      <c r="I11" s="60"/>
      <c r="J11" s="61"/>
      <c r="K11" s="62"/>
    </row>
    <row r="12" spans="1:11" s="63" customFormat="1" x14ac:dyDescent="0.2">
      <c r="A12" s="75" t="s">
        <v>24</v>
      </c>
      <c r="B12" s="76"/>
      <c r="C12" s="77" t="s">
        <v>41</v>
      </c>
      <c r="D12" s="78"/>
      <c r="E12" s="79"/>
      <c r="F12" s="84"/>
      <c r="G12" s="84"/>
      <c r="H12" s="82"/>
      <c r="I12" s="82"/>
      <c r="J12" s="83"/>
      <c r="K12" s="62"/>
    </row>
    <row r="13" spans="1:11" s="63" customFormat="1" x14ac:dyDescent="0.2">
      <c r="A13" s="71" t="s">
        <v>42</v>
      </c>
      <c r="B13" s="56" t="s">
        <v>23</v>
      </c>
      <c r="C13" s="72" t="s">
        <v>43</v>
      </c>
      <c r="D13" s="58">
        <v>1</v>
      </c>
      <c r="E13" s="59" t="s">
        <v>60</v>
      </c>
      <c r="F13" s="85"/>
      <c r="G13" s="85"/>
      <c r="H13" s="60"/>
      <c r="I13" s="60"/>
      <c r="J13" s="61"/>
      <c r="K13" s="62"/>
    </row>
    <row r="14" spans="1:11" s="63" customFormat="1" ht="38.25" x14ac:dyDescent="0.2">
      <c r="A14" s="71" t="s">
        <v>44</v>
      </c>
      <c r="B14" s="56" t="s">
        <v>23</v>
      </c>
      <c r="C14" s="72" t="s">
        <v>65</v>
      </c>
      <c r="D14" s="58">
        <v>1</v>
      </c>
      <c r="E14" s="59" t="s">
        <v>60</v>
      </c>
      <c r="F14" s="85"/>
      <c r="G14" s="85"/>
      <c r="H14" s="60"/>
      <c r="I14" s="60"/>
      <c r="J14" s="61"/>
      <c r="K14" s="62"/>
    </row>
    <row r="15" spans="1:11" ht="38.25" x14ac:dyDescent="0.2">
      <c r="A15" s="71" t="s">
        <v>45</v>
      </c>
      <c r="B15" s="56" t="s">
        <v>23</v>
      </c>
      <c r="C15" s="72" t="s">
        <v>46</v>
      </c>
      <c r="D15" s="58">
        <v>1</v>
      </c>
      <c r="E15" s="59" t="s">
        <v>60</v>
      </c>
      <c r="F15" s="85"/>
      <c r="G15" s="85"/>
      <c r="H15" s="31"/>
      <c r="I15" s="31"/>
      <c r="J15" s="32"/>
      <c r="K15" s="14"/>
    </row>
    <row r="16" spans="1:11" x14ac:dyDescent="0.2">
      <c r="A16" s="71" t="s">
        <v>47</v>
      </c>
      <c r="B16" s="56" t="s">
        <v>23</v>
      </c>
      <c r="C16" s="72" t="s">
        <v>48</v>
      </c>
      <c r="D16" s="58">
        <v>1</v>
      </c>
      <c r="E16" s="59" t="s">
        <v>60</v>
      </c>
      <c r="F16" s="85"/>
      <c r="G16" s="85"/>
      <c r="H16" s="33"/>
      <c r="I16" s="33"/>
      <c r="J16" s="32"/>
    </row>
    <row r="17" spans="1:11" x14ac:dyDescent="0.2">
      <c r="A17" s="71" t="s">
        <v>49</v>
      </c>
      <c r="B17" s="56" t="s">
        <v>23</v>
      </c>
      <c r="C17" s="72" t="s">
        <v>50</v>
      </c>
      <c r="D17" s="58">
        <v>1</v>
      </c>
      <c r="E17" s="59" t="s">
        <v>60</v>
      </c>
      <c r="F17" s="85"/>
      <c r="G17" s="85"/>
      <c r="H17" s="33"/>
      <c r="I17" s="33"/>
      <c r="J17" s="32"/>
    </row>
    <row r="18" spans="1:11" ht="25.5" x14ac:dyDescent="0.2">
      <c r="A18" s="71" t="s">
        <v>51</v>
      </c>
      <c r="B18" s="56" t="s">
        <v>23</v>
      </c>
      <c r="C18" s="72" t="s">
        <v>64</v>
      </c>
      <c r="D18" s="58">
        <v>1</v>
      </c>
      <c r="E18" s="59" t="s">
        <v>60</v>
      </c>
      <c r="F18" s="85"/>
      <c r="G18" s="85"/>
      <c r="H18" s="33"/>
      <c r="I18" s="33"/>
      <c r="J18" s="32"/>
    </row>
    <row r="19" spans="1:11" s="64" customFormat="1" x14ac:dyDescent="0.2">
      <c r="A19" s="71" t="s">
        <v>52</v>
      </c>
      <c r="B19" s="56" t="s">
        <v>23</v>
      </c>
      <c r="C19" s="72" t="s">
        <v>53</v>
      </c>
      <c r="D19" s="58">
        <v>1</v>
      </c>
      <c r="E19" s="59" t="s">
        <v>60</v>
      </c>
      <c r="F19" s="85"/>
      <c r="G19" s="85"/>
      <c r="H19" s="67"/>
      <c r="I19" s="67"/>
      <c r="J19" s="34"/>
      <c r="K19" s="12"/>
    </row>
    <row r="20" spans="1:11" s="63" customFormat="1" x14ac:dyDescent="0.2">
      <c r="A20" s="75" t="s">
        <v>25</v>
      </c>
      <c r="B20" s="76"/>
      <c r="C20" s="77" t="s">
        <v>54</v>
      </c>
      <c r="D20" s="78"/>
      <c r="E20" s="79"/>
      <c r="F20" s="84"/>
      <c r="G20" s="84"/>
      <c r="H20" s="82"/>
      <c r="I20" s="82"/>
      <c r="J20" s="83"/>
      <c r="K20" s="62"/>
    </row>
    <row r="21" spans="1:11" s="68" customFormat="1" ht="25.5" x14ac:dyDescent="0.25">
      <c r="A21" s="73" t="s">
        <v>55</v>
      </c>
      <c r="B21" s="74" t="s">
        <v>23</v>
      </c>
      <c r="C21" s="72" t="s">
        <v>57</v>
      </c>
      <c r="D21" s="58">
        <v>1</v>
      </c>
      <c r="E21" s="59" t="s">
        <v>60</v>
      </c>
      <c r="F21" s="85"/>
      <c r="G21" s="85"/>
      <c r="H21" s="67"/>
      <c r="I21" s="67"/>
      <c r="J21" s="34"/>
      <c r="K21" s="12"/>
    </row>
    <row r="22" spans="1:11" s="68" customFormat="1" x14ac:dyDescent="0.25">
      <c r="A22" s="73" t="s">
        <v>56</v>
      </c>
      <c r="B22" s="74" t="s">
        <v>23</v>
      </c>
      <c r="C22" s="72" t="s">
        <v>61</v>
      </c>
      <c r="D22" s="58">
        <v>1</v>
      </c>
      <c r="E22" s="59" t="s">
        <v>60</v>
      </c>
      <c r="F22" s="85"/>
      <c r="G22" s="85"/>
      <c r="H22" s="67"/>
      <c r="I22" s="67"/>
      <c r="J22" s="34"/>
      <c r="K22" s="12"/>
    </row>
    <row r="23" spans="1:11" s="63" customFormat="1" x14ac:dyDescent="0.2">
      <c r="A23" s="75" t="s">
        <v>26</v>
      </c>
      <c r="B23" s="76"/>
      <c r="C23" s="77" t="s">
        <v>58</v>
      </c>
      <c r="D23" s="78"/>
      <c r="E23" s="79"/>
      <c r="F23" s="84"/>
      <c r="G23" s="84"/>
      <c r="H23" s="82"/>
      <c r="I23" s="82"/>
      <c r="J23" s="83"/>
      <c r="K23" s="62"/>
    </row>
    <row r="24" spans="1:11" s="68" customFormat="1" x14ac:dyDescent="0.25">
      <c r="A24" s="73" t="s">
        <v>59</v>
      </c>
      <c r="B24" s="74"/>
      <c r="C24" s="72" t="s">
        <v>62</v>
      </c>
      <c r="D24" s="65">
        <v>2</v>
      </c>
      <c r="E24" s="66" t="s">
        <v>27</v>
      </c>
      <c r="F24" s="85"/>
      <c r="G24" s="85"/>
      <c r="H24" s="67"/>
      <c r="I24" s="67"/>
      <c r="J24" s="34"/>
      <c r="K24" s="12"/>
    </row>
    <row r="25" spans="1:11" x14ac:dyDescent="0.25">
      <c r="B25" s="35" t="s">
        <v>29</v>
      </c>
      <c r="C25" s="35"/>
      <c r="D25" s="35"/>
      <c r="E25" s="36"/>
      <c r="F25" s="36"/>
      <c r="G25" s="37">
        <f>SUM(G10:G24)</f>
        <v>0</v>
      </c>
      <c r="H25" s="47"/>
    </row>
    <row r="26" spans="1:11" ht="25.5" x14ac:dyDescent="0.25">
      <c r="B26" s="38" t="s">
        <v>30</v>
      </c>
      <c r="C26" s="39"/>
      <c r="D26" s="39"/>
      <c r="E26" s="40"/>
      <c r="F26" s="40"/>
      <c r="G26" s="41">
        <f>G25*0.19</f>
        <v>0</v>
      </c>
      <c r="H26" s="47"/>
    </row>
    <row r="27" spans="1:11" ht="25.5" x14ac:dyDescent="0.25">
      <c r="B27" s="38" t="s">
        <v>31</v>
      </c>
      <c r="C27" s="38"/>
      <c r="D27" s="42"/>
      <c r="E27" s="42"/>
      <c r="F27" s="42"/>
      <c r="G27" s="41">
        <f>SUM(G25:G26)</f>
        <v>0</v>
      </c>
      <c r="H27" s="47"/>
      <c r="I27" s="49"/>
    </row>
    <row r="28" spans="1:11" ht="38.25" x14ac:dyDescent="0.25">
      <c r="B28" s="38" t="s">
        <v>35</v>
      </c>
      <c r="C28" s="38"/>
      <c r="D28" s="42"/>
      <c r="E28" s="42"/>
      <c r="F28" s="53"/>
      <c r="G28" s="43"/>
      <c r="H28" s="48"/>
      <c r="I28" s="49"/>
    </row>
    <row r="29" spans="1:11" x14ac:dyDescent="0.25">
      <c r="B29" s="30" t="s">
        <v>32</v>
      </c>
      <c r="C29" s="30"/>
      <c r="D29" s="30"/>
      <c r="E29" s="54"/>
      <c r="F29" s="55"/>
      <c r="G29" s="44"/>
      <c r="H29" s="50"/>
      <c r="I29" s="49"/>
    </row>
    <row r="30" spans="1:11" x14ac:dyDescent="0.25">
      <c r="B30" s="45" t="s">
        <v>33</v>
      </c>
      <c r="C30" s="30"/>
      <c r="D30" s="30"/>
      <c r="E30" s="30"/>
      <c r="F30" s="30"/>
      <c r="G30" s="46"/>
      <c r="H30" s="51"/>
      <c r="I30" s="49"/>
    </row>
    <row r="31" spans="1:11" x14ac:dyDescent="0.25">
      <c r="B31" s="94"/>
      <c r="C31" s="95"/>
      <c r="D31" s="95"/>
      <c r="E31" s="95"/>
      <c r="F31" s="95"/>
      <c r="G31" s="96"/>
      <c r="H31" s="52"/>
      <c r="I31" s="49"/>
    </row>
    <row r="32" spans="1:11" x14ac:dyDescent="0.25">
      <c r="B32" s="97" t="s">
        <v>34</v>
      </c>
      <c r="C32" s="99"/>
      <c r="D32" s="100"/>
      <c r="E32" s="100"/>
      <c r="F32" s="100"/>
      <c r="G32" s="101"/>
      <c r="H32" s="52"/>
      <c r="I32" s="49"/>
    </row>
    <row r="33" spans="2:7" ht="27" customHeight="1" thickBot="1" x14ac:dyDescent="0.3">
      <c r="B33" s="98"/>
      <c r="C33" s="102"/>
      <c r="D33" s="103"/>
      <c r="E33" s="103"/>
      <c r="F33" s="103"/>
      <c r="G33" s="104"/>
    </row>
  </sheetData>
  <protectedRanges>
    <protectedRange password="BFCC" sqref="D4:I6" name="Kopf"/>
  </protectedRanges>
  <mergeCells count="14">
    <mergeCell ref="B31:G31"/>
    <mergeCell ref="B32:B33"/>
    <mergeCell ref="C32:G33"/>
    <mergeCell ref="A5:B5"/>
    <mergeCell ref="C5:H5"/>
    <mergeCell ref="I5:K5"/>
    <mergeCell ref="A1:H2"/>
    <mergeCell ref="I1:K1"/>
    <mergeCell ref="I2:K2"/>
    <mergeCell ref="A3:B3"/>
    <mergeCell ref="I3:K3"/>
    <mergeCell ref="A4:B4"/>
    <mergeCell ref="C4:H4"/>
    <mergeCell ref="I4:K4"/>
  </mergeCells>
  <phoneticPr fontId="1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Leistungsverzeichnis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Lippert</dc:creator>
  <cp:lastModifiedBy>Kögler, Susann-Ulrike</cp:lastModifiedBy>
  <dcterms:created xsi:type="dcterms:W3CDTF">2020-07-10T12:53:44Z</dcterms:created>
  <dcterms:modified xsi:type="dcterms:W3CDTF">2026-07-16T12:18:32Z</dcterms:modified>
</cp:coreProperties>
</file>