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tadtumbau\Rathenow\Stadtumbauprojekte\Scholl-Areal\Umsetzung\02 Schule\10 VgVG\Tragwerksplanung\Ausschreibung 2\"/>
    </mc:Choice>
  </mc:AlternateContent>
  <xr:revisionPtr revIDLastSave="0" documentId="13_ncr:1_{449F0139-5084-4479-9B32-EDE0969C2EB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WP" sheetId="5" r:id="rId1"/>
  </sheets>
  <definedNames>
    <definedName name="brutto">TWP!$F$44</definedName>
    <definedName name="_xlnm.Print_Area" localSheetId="0">TWP!$A$1:$F$58</definedName>
    <definedName name="_xlnm.Print_Titles" localSheetId="0">TWP!$1:$12</definedName>
    <definedName name="netto">TWP!$F$42</definedName>
    <definedName name="ust">TWP!$D$43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5" l="1"/>
  <c r="F32" i="5"/>
  <c r="F34" i="5" s="1"/>
  <c r="E29" i="5" l="1"/>
  <c r="C29" i="5"/>
  <c r="C18" i="5" l="1"/>
  <c r="F28" i="5" l="1"/>
  <c r="F24" i="5" l="1"/>
  <c r="F27" i="5"/>
  <c r="F26" i="5"/>
  <c r="F25" i="5"/>
  <c r="F29" i="5" l="1"/>
  <c r="F36" i="5" s="1"/>
  <c r="F39" i="5" s="1"/>
  <c r="F40" i="5" s="1"/>
  <c r="F42" i="5" s="1"/>
  <c r="F43" i="5" s="1"/>
  <c r="F44" i="5" s="1"/>
</calcChain>
</file>

<file path=xl/sharedStrings.xml><?xml version="1.0" encoding="utf-8"?>
<sst xmlns="http://schemas.openxmlformats.org/spreadsheetml/2006/main" count="61" uniqueCount="56">
  <si>
    <t>Stempel / Unterschrift Bieter</t>
  </si>
  <si>
    <t>Pos</t>
  </si>
  <si>
    <t>Leistung</t>
  </si>
  <si>
    <t>Nebenkosten</t>
  </si>
  <si>
    <t xml:space="preserve">Honorarzone </t>
  </si>
  <si>
    <t>Kosten in € netto</t>
  </si>
  <si>
    <t>Prozent</t>
  </si>
  <si>
    <t>Mehrwertsteuer 19 %</t>
  </si>
  <si>
    <t>1</t>
  </si>
  <si>
    <t xml:space="preserve">Büro: </t>
  </si>
  <si>
    <t>HONORARANGEBOT</t>
  </si>
  <si>
    <t>Nebenkosten
Reisekosten werden nicht gesondert erstattet, sondern sind in die Nebenkosten einzukalkulieren.</t>
  </si>
  <si>
    <t>Summe Nebenkosten</t>
  </si>
  <si>
    <t>Gesamthonorar netto</t>
  </si>
  <si>
    <t>Gesamthonorar brutto</t>
  </si>
  <si>
    <t>…………………………………………………………..…….</t>
  </si>
  <si>
    <t>Prozentsatz nach HOAI</t>
  </si>
  <si>
    <t>angebotene Prozentsätze</t>
  </si>
  <si>
    <t>Honorarsatz</t>
  </si>
  <si>
    <t>zu beauftragende Leistungsphasen</t>
  </si>
  <si>
    <t>Honorarsumme</t>
  </si>
  <si>
    <t>Projektleitung</t>
  </si>
  <si>
    <t>qualifizierte technische Projektbearbeitung</t>
  </si>
  <si>
    <t>netto</t>
  </si>
  <si>
    <t>Stundensätze für Unvorhergesehenes</t>
  </si>
  <si>
    <t>Leistungsphase 3 (Entwurfsplanung)</t>
  </si>
  <si>
    <t>Leistungsphase 4 (Genehmigungsplanung)</t>
  </si>
  <si>
    <t>Leistungsphase 5 (Ausführungsplanung)</t>
  </si>
  <si>
    <t>Leistungsphase 6 (Vorbereitung der Vergabe)</t>
  </si>
  <si>
    <t>2</t>
  </si>
  <si>
    <t>Stadt Rathenow</t>
  </si>
  <si>
    <t>Projekt: Neubau der Grundschule "GESCHWISTER-SCHOLL"</t>
  </si>
  <si>
    <t xml:space="preserve">Bitte nur die blauen Felder ausfüllen! </t>
  </si>
  <si>
    <t>Honorar Grundleistungen</t>
  </si>
  <si>
    <t>anrechenbare Kosten</t>
  </si>
  <si>
    <t>Leistungsphase 2 (Vorplanung)</t>
  </si>
  <si>
    <t>Leistungsphase 1 (Grundlagenermittlung)</t>
  </si>
  <si>
    <t>sonstige Mitarbeiter:innen</t>
  </si>
  <si>
    <t>Anrechenbare Kosten - TWP - 55% der KG 300 + 10% der KG 400</t>
  </si>
  <si>
    <t>IV</t>
  </si>
  <si>
    <t>Grundhonorar für alle Leistungsphasen (1-6)</t>
  </si>
  <si>
    <t>Wachstum und Nachhaltige Erneuerung</t>
  </si>
  <si>
    <t>Summe Honorar Grundleistungen</t>
  </si>
  <si>
    <t>Ansatz zu Grundleistungen nach HOAI §51 Tragwerksplanung</t>
  </si>
  <si>
    <t xml:space="preserve">Besondere Leistungen </t>
  </si>
  <si>
    <t>Kosten netto</t>
  </si>
  <si>
    <t>2.1</t>
  </si>
  <si>
    <t>psch.</t>
  </si>
  <si>
    <t>Es sind nachrichtlich die kalkulierten Stunden anzugeben!</t>
  </si>
  <si>
    <t>Stundenanzahl</t>
  </si>
  <si>
    <t xml:space="preserve"> h</t>
  </si>
  <si>
    <t>Summe  Besondere Leistungen</t>
  </si>
  <si>
    <t>3</t>
  </si>
  <si>
    <t>1+2</t>
  </si>
  <si>
    <t>Summe gesamt netto Grundleistungen und Besondere Leistungen</t>
  </si>
  <si>
    <t>Variantenuntersuchung Konstruktionssystem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</si>
</sst>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#,##0.00\ &quot;€&quot;"/>
    <numFmt numFmtId="165" formatCode="0.0%"/>
  </numFmts>
  <fonts count="1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0" fontId="8" fillId="0" borderId="0"/>
    <xf numFmtId="0" fontId="4" fillId="0" borderId="0"/>
  </cellStyleXfs>
  <cellXfs count="120">
    <xf numFmtId="0" fontId="0" fillId="0" borderId="0" xfId="0"/>
    <xf numFmtId="0" fontId="3" fillId="0" borderId="0" xfId="1" applyFont="1"/>
    <xf numFmtId="0" fontId="3" fillId="0" borderId="0" xfId="0" applyFont="1" applyAlignment="1">
      <alignment vertical="top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3" borderId="8" xfId="0" applyFont="1" applyFill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9" fontId="5" fillId="3" borderId="5" xfId="0" applyNumberFormat="1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49" fontId="5" fillId="0" borderId="4" xfId="0" applyNumberFormat="1" applyFont="1" applyBorder="1" applyAlignment="1">
      <alignment vertical="center" wrapText="1"/>
    </xf>
    <xf numFmtId="0" fontId="1" fillId="0" borderId="0" xfId="1" applyFont="1"/>
    <xf numFmtId="0" fontId="6" fillId="3" borderId="1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164" fontId="4" fillId="0" borderId="13" xfId="0" applyNumberFormat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164" fontId="5" fillId="0" borderId="0" xfId="0" applyNumberFormat="1" applyFont="1" applyAlignment="1">
      <alignment vertical="center"/>
    </xf>
    <xf numFmtId="9" fontId="4" fillId="0" borderId="7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1" xfId="0" applyFont="1" applyBorder="1"/>
    <xf numFmtId="0" fontId="10" fillId="0" borderId="0" xfId="0" applyFont="1"/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10" fillId="0" borderId="7" xfId="0" applyFont="1" applyBorder="1"/>
    <xf numFmtId="0" fontId="4" fillId="0" borderId="17" xfId="0" applyFont="1" applyBorder="1" applyAlignment="1">
      <alignment vertical="center" wrapText="1"/>
    </xf>
    <xf numFmtId="164" fontId="5" fillId="0" borderId="17" xfId="0" applyNumberFormat="1" applyFont="1" applyBorder="1" applyAlignment="1">
      <alignment vertical="center"/>
    </xf>
    <xf numFmtId="0" fontId="5" fillId="0" borderId="18" xfId="0" applyFont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vertical="center"/>
    </xf>
    <xf numFmtId="165" fontId="5" fillId="2" borderId="19" xfId="0" applyNumberFormat="1" applyFont="1" applyFill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5" xfId="0" applyFont="1" applyBorder="1"/>
    <xf numFmtId="0" fontId="11" fillId="0" borderId="4" xfId="0" applyFont="1" applyBorder="1" applyAlignment="1">
      <alignment vertical="center" wrapText="1"/>
    </xf>
    <xf numFmtId="9" fontId="4" fillId="0" borderId="3" xfId="0" applyNumberFormat="1" applyFont="1" applyBorder="1" applyAlignment="1">
      <alignment vertical="center" wrapText="1"/>
    </xf>
    <xf numFmtId="164" fontId="5" fillId="2" borderId="19" xfId="0" applyNumberFormat="1" applyFont="1" applyFill="1" applyBorder="1"/>
    <xf numFmtId="49" fontId="5" fillId="3" borderId="16" xfId="0" applyNumberFormat="1" applyFont="1" applyFill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49" fontId="4" fillId="4" borderId="5" xfId="0" applyNumberFormat="1" applyFont="1" applyFill="1" applyBorder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164" fontId="5" fillId="4" borderId="1" xfId="0" applyNumberFormat="1" applyFont="1" applyFill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0" fontId="4" fillId="0" borderId="20" xfId="0" applyFont="1" applyBorder="1" applyAlignment="1">
      <alignment horizontal="left" vertical="center" wrapText="1"/>
    </xf>
    <xf numFmtId="164" fontId="5" fillId="2" borderId="19" xfId="0" applyNumberFormat="1" applyFont="1" applyFill="1" applyBorder="1" applyAlignment="1">
      <alignment horizontal="right" vertical="center" wrapText="1"/>
    </xf>
    <xf numFmtId="0" fontId="9" fillId="0" borderId="0" xfId="0" applyFont="1"/>
    <xf numFmtId="0" fontId="2" fillId="0" borderId="0" xfId="0" applyFont="1" applyAlignment="1">
      <alignment horizontal="left" vertical="center" wrapText="1"/>
    </xf>
    <xf numFmtId="164" fontId="5" fillId="0" borderId="22" xfId="0" applyNumberFormat="1" applyFont="1" applyBorder="1" applyAlignment="1">
      <alignment vertical="center"/>
    </xf>
    <xf numFmtId="0" fontId="4" fillId="0" borderId="5" xfId="0" applyFont="1" applyBorder="1" applyAlignment="1">
      <alignment horizontal="left" vertical="top"/>
    </xf>
    <xf numFmtId="49" fontId="5" fillId="5" borderId="1" xfId="0" applyNumberFormat="1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9" fontId="5" fillId="5" borderId="1" xfId="0" applyNumberFormat="1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vertical="center" wrapText="1"/>
    </xf>
    <xf numFmtId="164" fontId="5" fillId="5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vertical="center"/>
    </xf>
    <xf numFmtId="164" fontId="12" fillId="3" borderId="1" xfId="0" applyNumberFormat="1" applyFont="1" applyFill="1" applyBorder="1"/>
    <xf numFmtId="0" fontId="4" fillId="0" borderId="16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2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2" fillId="3" borderId="5" xfId="0" applyFont="1" applyFill="1" applyBorder="1" applyAlignment="1">
      <alignment horizontal="left"/>
    </xf>
    <xf numFmtId="0" fontId="12" fillId="3" borderId="8" xfId="0" applyFont="1" applyFill="1" applyBorder="1" applyAlignment="1">
      <alignment horizontal="left"/>
    </xf>
    <xf numFmtId="0" fontId="12" fillId="3" borderId="21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Border="1" applyAlignment="1">
      <alignment vertical="center"/>
    </xf>
    <xf numFmtId="0" fontId="4" fillId="0" borderId="22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center"/>
    </xf>
    <xf numFmtId="165" fontId="13" fillId="0" borderId="22" xfId="0" applyNumberFormat="1" applyFont="1" applyBorder="1" applyAlignment="1">
      <alignment horizontal="left" vertical="center" wrapText="1"/>
    </xf>
    <xf numFmtId="9" fontId="5" fillId="3" borderId="1" xfId="0" applyNumberFormat="1" applyFont="1" applyFill="1" applyBorder="1" applyAlignment="1">
      <alignment vertical="center" wrapText="1"/>
    </xf>
    <xf numFmtId="165" fontId="5" fillId="3" borderId="1" xfId="0" applyNumberFormat="1" applyFont="1" applyFill="1" applyBorder="1" applyAlignment="1">
      <alignment vertical="center" wrapText="1"/>
    </xf>
    <xf numFmtId="165" fontId="1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6" fontId="10" fillId="0" borderId="0" xfId="0" applyNumberFormat="1" applyFont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914400</xdr:colOff>
      <xdr:row>0</xdr:row>
      <xdr:rowOff>0</xdr:rowOff>
    </xdr:from>
    <xdr:ext cx="2359659" cy="1495425"/>
    <xdr:pic>
      <xdr:nvPicPr>
        <xdr:cNvPr id="2" name="Grafik 1">
          <a:extLst>
            <a:ext uri="{FF2B5EF4-FFF2-40B4-BE49-F238E27FC236}">
              <a16:creationId xmlns:a16="http://schemas.microsoft.com/office/drawing/2014/main" id="{66D8571F-41C1-46D4-8F07-C9676AB745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7719"/>
        <a:stretch/>
      </xdr:blipFill>
      <xdr:spPr>
        <a:xfrm>
          <a:off x="5153025" y="0"/>
          <a:ext cx="2359659" cy="14954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zoomScaleNormal="100" workbookViewId="0">
      <selection activeCell="L23" sqref="L23"/>
    </sheetView>
  </sheetViews>
  <sheetFormatPr baseColWidth="10" defaultColWidth="11.42578125" defaultRowHeight="14.25" x14ac:dyDescent="0.2"/>
  <cols>
    <col min="1" max="1" width="7.28515625" style="50" customWidth="1"/>
    <col min="2" max="2" width="44.7109375" style="46" customWidth="1"/>
    <col min="3" max="3" width="14.28515625" style="46" customWidth="1"/>
    <col min="4" max="4" width="15.28515625" style="46" customWidth="1"/>
    <col min="5" max="5" width="17.140625" style="46" customWidth="1"/>
    <col min="6" max="6" width="17.7109375" style="46" customWidth="1"/>
    <col min="7" max="7" width="2.7109375" style="46" customWidth="1"/>
    <col min="8" max="8" width="14.42578125" style="46" customWidth="1"/>
    <col min="9" max="16384" width="11.42578125" style="46"/>
  </cols>
  <sheetData>
    <row r="1" spans="1:8" ht="15" x14ac:dyDescent="0.25">
      <c r="A1" s="59" t="s">
        <v>30</v>
      </c>
      <c r="B1" s="60"/>
      <c r="C1" s="60"/>
      <c r="D1" s="60"/>
      <c r="E1" s="60"/>
      <c r="F1" s="61"/>
      <c r="G1" s="60"/>
      <c r="H1" s="60"/>
    </row>
    <row r="2" spans="1:8" ht="15" x14ac:dyDescent="0.25">
      <c r="A2" s="92" t="s">
        <v>41</v>
      </c>
      <c r="B2" s="92"/>
      <c r="C2" s="92"/>
      <c r="D2" s="92"/>
      <c r="E2" s="62"/>
      <c r="F2" s="61"/>
      <c r="G2" s="60"/>
      <c r="H2" s="60"/>
    </row>
    <row r="3" spans="1:8" ht="15" x14ac:dyDescent="0.25">
      <c r="A3" s="77"/>
      <c r="B3" s="77"/>
      <c r="C3" s="77"/>
      <c r="D3" s="77"/>
      <c r="E3" s="60"/>
      <c r="F3" s="61"/>
      <c r="G3" s="60"/>
      <c r="H3" s="60"/>
    </row>
    <row r="4" spans="1:8" ht="15" x14ac:dyDescent="0.25">
      <c r="A4" s="94" t="s">
        <v>31</v>
      </c>
      <c r="B4" s="94"/>
      <c r="C4" s="94"/>
      <c r="D4" s="94"/>
      <c r="E4" s="60"/>
      <c r="F4" s="61"/>
      <c r="G4" s="60"/>
      <c r="H4" s="60"/>
    </row>
    <row r="5" spans="1:8" ht="14.25" customHeight="1" x14ac:dyDescent="0.25">
      <c r="A5" s="59"/>
      <c r="B5" s="60"/>
      <c r="C5" s="60"/>
      <c r="D5" s="60"/>
      <c r="E5" s="60"/>
      <c r="F5" s="61"/>
      <c r="G5" s="60"/>
      <c r="H5" s="60"/>
    </row>
    <row r="6" spans="1:8" ht="15" x14ac:dyDescent="0.25">
      <c r="A6" s="59" t="s">
        <v>10</v>
      </c>
      <c r="B6" s="60"/>
      <c r="C6" s="60"/>
      <c r="D6" s="60"/>
      <c r="E6" s="60"/>
      <c r="F6" s="61"/>
      <c r="G6" s="60"/>
      <c r="H6" s="60"/>
    </row>
    <row r="7" spans="1:8" ht="15.75" thickBot="1" x14ac:dyDescent="0.25">
      <c r="A7" s="11"/>
      <c r="B7" s="12"/>
      <c r="C7" s="13"/>
      <c r="D7" s="2"/>
      <c r="E7" s="2"/>
      <c r="F7" s="2"/>
    </row>
    <row r="8" spans="1:8" ht="16.5" thickTop="1" thickBot="1" x14ac:dyDescent="0.3">
      <c r="A8" s="11"/>
      <c r="B8" s="93" t="s">
        <v>32</v>
      </c>
      <c r="C8" s="93"/>
      <c r="D8" s="2"/>
      <c r="E8" s="2"/>
      <c r="F8" s="2"/>
    </row>
    <row r="9" spans="1:8" ht="16.5" thickTop="1" thickBot="1" x14ac:dyDescent="0.3">
      <c r="A9" s="11"/>
      <c r="B9" s="61"/>
      <c r="C9" s="61"/>
      <c r="D9" s="2"/>
      <c r="E9" s="2"/>
      <c r="F9" s="2"/>
    </row>
    <row r="10" spans="1:8" ht="15.75" thickBot="1" x14ac:dyDescent="0.25">
      <c r="A10" s="35" t="s">
        <v>9</v>
      </c>
      <c r="B10" s="65" t="s">
        <v>15</v>
      </c>
      <c r="C10" s="65"/>
      <c r="D10" s="2"/>
      <c r="E10" s="2"/>
      <c r="F10" s="2"/>
    </row>
    <row r="11" spans="1:8" ht="14.25" customHeight="1" x14ac:dyDescent="0.2">
      <c r="A11" s="11"/>
      <c r="B11" s="12"/>
      <c r="C11" s="13"/>
      <c r="D11" s="2"/>
      <c r="E11" s="2"/>
      <c r="F11" s="2"/>
    </row>
    <row r="12" spans="1:8" x14ac:dyDescent="0.2">
      <c r="A12" s="88"/>
      <c r="B12" s="89"/>
      <c r="C12" s="89"/>
      <c r="D12" s="89"/>
      <c r="E12" s="90"/>
      <c r="F12" s="32" t="s">
        <v>5</v>
      </c>
    </row>
    <row r="13" spans="1:8" x14ac:dyDescent="0.2">
      <c r="A13" s="95" t="s">
        <v>38</v>
      </c>
      <c r="B13" s="96"/>
      <c r="C13" s="96"/>
      <c r="D13" s="96"/>
      <c r="E13" s="97"/>
      <c r="F13" s="87">
        <v>7673350</v>
      </c>
    </row>
    <row r="14" spans="1:8" x14ac:dyDescent="0.2">
      <c r="A14" s="76"/>
      <c r="B14" s="76"/>
      <c r="C14" s="76"/>
      <c r="D14" s="76"/>
      <c r="E14" s="76"/>
      <c r="F14" s="76"/>
    </row>
    <row r="15" spans="1:8" x14ac:dyDescent="0.2">
      <c r="A15" s="79" t="s">
        <v>1</v>
      </c>
      <c r="B15" s="3" t="s">
        <v>2</v>
      </c>
      <c r="C15" s="4"/>
      <c r="D15" s="10"/>
      <c r="E15" s="5"/>
      <c r="F15" s="32" t="s">
        <v>5</v>
      </c>
    </row>
    <row r="16" spans="1:8" ht="15.75" x14ac:dyDescent="0.2">
      <c r="A16" s="66" t="s">
        <v>8</v>
      </c>
      <c r="B16" s="8" t="s">
        <v>33</v>
      </c>
      <c r="C16" s="7"/>
      <c r="D16" s="27"/>
      <c r="E16" s="14"/>
      <c r="F16" s="27"/>
    </row>
    <row r="17" spans="1:6" ht="25.5" x14ac:dyDescent="0.2">
      <c r="A17" s="15"/>
      <c r="B17" s="16" t="s">
        <v>43</v>
      </c>
      <c r="C17" s="17"/>
      <c r="D17" s="28"/>
      <c r="E17" s="18"/>
      <c r="F17" s="33"/>
    </row>
    <row r="18" spans="1:6" ht="15" thickBot="1" x14ac:dyDescent="0.25">
      <c r="A18" s="19"/>
      <c r="B18" s="20" t="s">
        <v>34</v>
      </c>
      <c r="C18" s="73">
        <f>F13</f>
        <v>7673350</v>
      </c>
      <c r="D18" s="29"/>
      <c r="E18" s="54"/>
      <c r="F18" s="34"/>
    </row>
    <row r="19" spans="1:6" ht="15" thickBot="1" x14ac:dyDescent="0.25">
      <c r="A19" s="19"/>
      <c r="B19" s="20" t="s">
        <v>4</v>
      </c>
      <c r="C19" s="38" t="s">
        <v>39</v>
      </c>
      <c r="D19" s="43" t="s">
        <v>18</v>
      </c>
      <c r="E19" s="55"/>
      <c r="F19" s="52"/>
    </row>
    <row r="20" spans="1:6" ht="15" thickBot="1" x14ac:dyDescent="0.25">
      <c r="A20" s="19"/>
      <c r="B20" s="20" t="s">
        <v>40</v>
      </c>
      <c r="C20" s="20"/>
      <c r="D20" s="43" t="s">
        <v>20</v>
      </c>
      <c r="E20" s="56"/>
      <c r="F20" s="52"/>
    </row>
    <row r="21" spans="1:6" s="60" customFormat="1" ht="15" x14ac:dyDescent="0.25">
      <c r="A21" s="19"/>
      <c r="B21" s="20"/>
      <c r="C21" s="20"/>
      <c r="D21" s="29"/>
      <c r="E21" s="40"/>
      <c r="F21" s="31"/>
    </row>
    <row r="22" spans="1:6" ht="29.25" customHeight="1" thickBot="1" x14ac:dyDescent="0.25">
      <c r="A22" s="19"/>
      <c r="B22" s="43" t="s">
        <v>19</v>
      </c>
      <c r="C22" s="20" t="s">
        <v>16</v>
      </c>
      <c r="D22" s="45"/>
      <c r="E22" s="39" t="s">
        <v>17</v>
      </c>
      <c r="F22" s="34"/>
    </row>
    <row r="23" spans="1:6" ht="15" customHeight="1" thickBot="1" x14ac:dyDescent="0.25">
      <c r="A23" s="19"/>
      <c r="B23" s="74" t="s">
        <v>36</v>
      </c>
      <c r="C23" s="41">
        <v>0.03</v>
      </c>
      <c r="D23" s="51"/>
      <c r="E23" s="57"/>
      <c r="F23" s="53">
        <f>$E$20*E23</f>
        <v>0</v>
      </c>
    </row>
    <row r="24" spans="1:6" ht="15" customHeight="1" thickBot="1" x14ac:dyDescent="0.25">
      <c r="A24" s="19"/>
      <c r="B24" s="74" t="s">
        <v>35</v>
      </c>
      <c r="C24" s="41">
        <v>0.1</v>
      </c>
      <c r="D24" s="51"/>
      <c r="E24" s="57"/>
      <c r="F24" s="53">
        <f>$E$20*E24</f>
        <v>0</v>
      </c>
    </row>
    <row r="25" spans="1:6" ht="15" thickBot="1" x14ac:dyDescent="0.25">
      <c r="A25" s="67"/>
      <c r="B25" s="74" t="s">
        <v>25</v>
      </c>
      <c r="C25" s="41">
        <v>0.15</v>
      </c>
      <c r="D25" s="51"/>
      <c r="E25" s="57"/>
      <c r="F25" s="53">
        <f t="shared" ref="F25" si="0">$E$20*E25</f>
        <v>0</v>
      </c>
    </row>
    <row r="26" spans="1:6" ht="15" thickBot="1" x14ac:dyDescent="0.25">
      <c r="A26" s="67"/>
      <c r="B26" s="74" t="s">
        <v>26</v>
      </c>
      <c r="C26" s="41">
        <v>0.3</v>
      </c>
      <c r="D26" s="51"/>
      <c r="E26" s="57"/>
      <c r="F26" s="53">
        <f>$E$20*E26</f>
        <v>0</v>
      </c>
    </row>
    <row r="27" spans="1:6" ht="15" thickBot="1" x14ac:dyDescent="0.25">
      <c r="A27" s="67"/>
      <c r="B27" s="74" t="s">
        <v>27</v>
      </c>
      <c r="C27" s="41">
        <v>0.4</v>
      </c>
      <c r="D27" s="51"/>
      <c r="E27" s="57"/>
      <c r="F27" s="53">
        <f>$E$20*E27</f>
        <v>0</v>
      </c>
    </row>
    <row r="28" spans="1:6" ht="15" thickBot="1" x14ac:dyDescent="0.25">
      <c r="A28" s="67"/>
      <c r="B28" s="74" t="s">
        <v>28</v>
      </c>
      <c r="C28" s="41">
        <v>0.02</v>
      </c>
      <c r="D28" s="51"/>
      <c r="E28" s="57"/>
      <c r="F28" s="53">
        <f>$E$20*E28</f>
        <v>0</v>
      </c>
    </row>
    <row r="29" spans="1:6" ht="15.75" customHeight="1" x14ac:dyDescent="0.2">
      <c r="A29" s="80" t="s">
        <v>8</v>
      </c>
      <c r="B29" s="81" t="s">
        <v>42</v>
      </c>
      <c r="C29" s="82">
        <f>SUM(C23:C28)</f>
        <v>1</v>
      </c>
      <c r="D29" s="83"/>
      <c r="E29" s="84">
        <f>SUM(E23:E28)</f>
        <v>0</v>
      </c>
      <c r="F29" s="85">
        <f>SUM(F23:F28)</f>
        <v>0</v>
      </c>
    </row>
    <row r="30" spans="1:6" s="60" customFormat="1" ht="15" x14ac:dyDescent="0.25">
      <c r="A30" s="22"/>
      <c r="B30" s="36"/>
      <c r="C30" s="111"/>
      <c r="D30" s="112"/>
      <c r="E30" s="113"/>
      <c r="F30" s="40"/>
    </row>
    <row r="31" spans="1:6" ht="15.75" customHeight="1" thickBot="1" x14ac:dyDescent="0.25">
      <c r="A31" s="98">
        <v>2</v>
      </c>
      <c r="B31" s="99" t="s">
        <v>44</v>
      </c>
      <c r="C31" s="27"/>
      <c r="D31" s="99"/>
      <c r="E31" s="100"/>
      <c r="F31" s="101" t="s">
        <v>45</v>
      </c>
    </row>
    <row r="32" spans="1:6" ht="15" thickBot="1" x14ac:dyDescent="0.25">
      <c r="A32" s="102" t="s">
        <v>46</v>
      </c>
      <c r="B32" s="103" t="s">
        <v>55</v>
      </c>
      <c r="C32" s="104"/>
      <c r="D32" s="105" t="s">
        <v>47</v>
      </c>
      <c r="E32" s="106"/>
      <c r="F32" s="53">
        <f>E32</f>
        <v>0</v>
      </c>
    </row>
    <row r="33" spans="1:8" ht="15" thickBot="1" x14ac:dyDescent="0.25">
      <c r="A33" s="107"/>
      <c r="B33" s="108" t="s">
        <v>48</v>
      </c>
      <c r="C33" s="103"/>
      <c r="D33" s="6" t="s">
        <v>49</v>
      </c>
      <c r="E33" s="75" t="s">
        <v>50</v>
      </c>
      <c r="F33" s="78"/>
    </row>
    <row r="34" spans="1:8" s="60" customFormat="1" ht="15.75" customHeight="1" x14ac:dyDescent="0.25">
      <c r="A34" s="98" t="s">
        <v>29</v>
      </c>
      <c r="B34" s="99" t="s">
        <v>51</v>
      </c>
      <c r="C34" s="109"/>
      <c r="D34" s="30"/>
      <c r="E34" s="110"/>
      <c r="F34" s="86">
        <f>SUM(F32)</f>
        <v>0</v>
      </c>
    </row>
    <row r="35" spans="1:8" s="60" customFormat="1" ht="15" x14ac:dyDescent="0.25">
      <c r="A35" s="22"/>
      <c r="B35" s="36"/>
      <c r="C35" s="111"/>
      <c r="D35" s="112"/>
      <c r="E35" s="113"/>
      <c r="F35" s="40"/>
    </row>
    <row r="36" spans="1:8" s="44" customFormat="1" ht="24.75" customHeight="1" x14ac:dyDescent="0.25">
      <c r="A36" s="98" t="s">
        <v>53</v>
      </c>
      <c r="B36" s="114" t="s">
        <v>54</v>
      </c>
      <c r="C36" s="115"/>
      <c r="D36" s="116"/>
      <c r="E36" s="117"/>
      <c r="F36" s="118">
        <f>F29+F34</f>
        <v>0</v>
      </c>
      <c r="H36" s="119"/>
    </row>
    <row r="37" spans="1:8" s="60" customFormat="1" ht="15" x14ac:dyDescent="0.25">
      <c r="A37" s="22"/>
      <c r="B37" s="36"/>
      <c r="C37" s="111"/>
      <c r="D37" s="112"/>
      <c r="E37" s="113"/>
      <c r="F37" s="40"/>
    </row>
    <row r="38" spans="1:8" ht="15.75" customHeight="1" thickBot="1" x14ac:dyDescent="0.25">
      <c r="A38" s="23" t="s">
        <v>52</v>
      </c>
      <c r="B38" s="8" t="s">
        <v>3</v>
      </c>
      <c r="C38" s="9"/>
      <c r="D38" s="30"/>
      <c r="E38" s="24"/>
      <c r="F38" s="30"/>
    </row>
    <row r="39" spans="1:8" ht="39" thickBot="1" x14ac:dyDescent="0.25">
      <c r="A39" s="25"/>
      <c r="B39" s="42" t="s">
        <v>11</v>
      </c>
      <c r="C39" s="44"/>
      <c r="D39" s="6" t="s">
        <v>6</v>
      </c>
      <c r="E39" s="57"/>
      <c r="F39" s="78">
        <f>F36*E39</f>
        <v>0</v>
      </c>
    </row>
    <row r="40" spans="1:8" s="60" customFormat="1" ht="15.75" customHeight="1" x14ac:dyDescent="0.25">
      <c r="A40" s="23" t="s">
        <v>52</v>
      </c>
      <c r="B40" s="8" t="s">
        <v>12</v>
      </c>
      <c r="C40" s="9"/>
      <c r="D40" s="30"/>
      <c r="E40" s="24"/>
      <c r="F40" s="86">
        <f>F39</f>
        <v>0</v>
      </c>
    </row>
    <row r="41" spans="1:8" s="60" customFormat="1" ht="30" customHeight="1" x14ac:dyDescent="0.25">
      <c r="A41" s="22"/>
      <c r="B41" s="36"/>
      <c r="C41" s="36"/>
      <c r="D41" s="21"/>
      <c r="E41" s="21"/>
      <c r="F41" s="36"/>
    </row>
    <row r="42" spans="1:8" s="60" customFormat="1" ht="15" x14ac:dyDescent="0.25">
      <c r="A42" s="68"/>
      <c r="B42" s="69" t="s">
        <v>13</v>
      </c>
      <c r="C42" s="70"/>
      <c r="D42" s="71"/>
      <c r="E42" s="71"/>
      <c r="F42" s="72">
        <f>SUM(F36,F40)</f>
        <v>0</v>
      </c>
    </row>
    <row r="43" spans="1:8" s="60" customFormat="1" ht="15" x14ac:dyDescent="0.25">
      <c r="A43" s="25"/>
      <c r="B43" s="6" t="s">
        <v>7</v>
      </c>
      <c r="C43" s="63"/>
      <c r="D43" s="64">
        <v>0.19</v>
      </c>
      <c r="E43" s="31"/>
      <c r="F43" s="37">
        <f>F42*D43</f>
        <v>0</v>
      </c>
    </row>
    <row r="44" spans="1:8" s="60" customFormat="1" ht="15" x14ac:dyDescent="0.25">
      <c r="A44" s="68"/>
      <c r="B44" s="69" t="s">
        <v>14</v>
      </c>
      <c r="C44" s="70"/>
      <c r="D44" s="71"/>
      <c r="E44" s="71"/>
      <c r="F44" s="72">
        <f>SUM(F42:F43)</f>
        <v>0</v>
      </c>
    </row>
    <row r="45" spans="1:8" ht="15" x14ac:dyDescent="0.25">
      <c r="A45" s="26"/>
      <c r="B45" s="60"/>
      <c r="C45" s="35"/>
      <c r="D45" s="35"/>
      <c r="E45" s="35"/>
      <c r="F45" s="35"/>
    </row>
    <row r="46" spans="1:8" s="60" customFormat="1" ht="15" x14ac:dyDescent="0.25">
      <c r="A46" s="26"/>
      <c r="C46" s="35"/>
      <c r="D46" s="35"/>
      <c r="E46" s="35"/>
      <c r="F46" s="35"/>
    </row>
    <row r="47" spans="1:8" ht="15" thickBot="1" x14ac:dyDescent="0.25">
      <c r="A47" s="23"/>
      <c r="B47" s="8" t="s">
        <v>24</v>
      </c>
      <c r="C47" s="9"/>
      <c r="D47" s="30"/>
      <c r="E47" s="24"/>
      <c r="F47" s="30"/>
    </row>
    <row r="48" spans="1:8" ht="15" thickBot="1" x14ac:dyDescent="0.25">
      <c r="A48" s="58"/>
      <c r="B48" s="58" t="s">
        <v>21</v>
      </c>
      <c r="C48" s="58"/>
      <c r="D48" s="58" t="s">
        <v>23</v>
      </c>
      <c r="E48" s="75"/>
      <c r="F48" s="58"/>
    </row>
    <row r="49" spans="1:6" ht="15" thickBot="1" x14ac:dyDescent="0.25">
      <c r="A49" s="58"/>
      <c r="B49" s="58" t="s">
        <v>22</v>
      </c>
      <c r="C49" s="58"/>
      <c r="D49" s="58" t="s">
        <v>23</v>
      </c>
      <c r="E49" s="75"/>
      <c r="F49" s="58"/>
    </row>
    <row r="50" spans="1:6" ht="15" thickBot="1" x14ac:dyDescent="0.25">
      <c r="A50" s="58"/>
      <c r="B50" s="58" t="s">
        <v>37</v>
      </c>
      <c r="C50" s="58"/>
      <c r="D50" s="58" t="s">
        <v>23</v>
      </c>
      <c r="E50" s="75"/>
      <c r="F50" s="58"/>
    </row>
    <row r="51" spans="1:6" ht="15" x14ac:dyDescent="0.25">
      <c r="A51" s="26"/>
      <c r="B51" s="60"/>
      <c r="C51" s="35"/>
      <c r="D51" s="35"/>
      <c r="E51" s="35"/>
      <c r="F51" s="35"/>
    </row>
    <row r="52" spans="1:6" ht="15" x14ac:dyDescent="0.25">
      <c r="A52" s="26"/>
      <c r="B52" s="76"/>
      <c r="C52" s="35"/>
      <c r="D52" s="35"/>
      <c r="E52" s="35"/>
      <c r="F52" s="35"/>
    </row>
    <row r="53" spans="1:6" ht="15" x14ac:dyDescent="0.25">
      <c r="A53" s="26"/>
      <c r="B53" s="60"/>
      <c r="C53" s="35"/>
      <c r="D53" s="35"/>
      <c r="E53" s="35"/>
      <c r="F53" s="35"/>
    </row>
    <row r="54" spans="1:6" ht="15" x14ac:dyDescent="0.25">
      <c r="A54" s="26"/>
      <c r="B54" s="60"/>
      <c r="C54" s="35"/>
      <c r="D54" s="35"/>
      <c r="E54" s="35"/>
      <c r="F54" s="35"/>
    </row>
    <row r="55" spans="1:6" ht="15" x14ac:dyDescent="0.25">
      <c r="A55" s="26"/>
      <c r="B55" s="60"/>
      <c r="C55" s="35"/>
      <c r="D55" s="35"/>
      <c r="E55" s="35"/>
      <c r="F55" s="35"/>
    </row>
    <row r="56" spans="1:6" x14ac:dyDescent="0.2">
      <c r="A56" s="47"/>
      <c r="B56" s="1"/>
      <c r="C56" s="48"/>
      <c r="D56" s="48"/>
      <c r="E56" s="48"/>
      <c r="F56" s="48"/>
    </row>
    <row r="57" spans="1:6" ht="15" x14ac:dyDescent="0.25">
      <c r="A57" s="26"/>
      <c r="B57" s="60"/>
      <c r="C57" s="35"/>
      <c r="D57" s="35"/>
      <c r="E57" s="35"/>
      <c r="F57" s="35"/>
    </row>
    <row r="58" spans="1:6" ht="15" customHeight="1" x14ac:dyDescent="0.2">
      <c r="A58" s="47"/>
      <c r="B58" s="49"/>
      <c r="C58" s="48"/>
      <c r="E58" s="91" t="s">
        <v>0</v>
      </c>
      <c r="F58" s="91"/>
    </row>
    <row r="59" spans="1:6" ht="15" customHeight="1" x14ac:dyDescent="0.2">
      <c r="A59" s="47"/>
      <c r="B59" s="49"/>
      <c r="C59" s="48"/>
      <c r="D59" s="48"/>
      <c r="E59" s="48"/>
      <c r="F59" s="48"/>
    </row>
    <row r="60" spans="1:6" x14ac:dyDescent="0.2">
      <c r="A60" s="47"/>
      <c r="B60" s="49"/>
      <c r="C60" s="48"/>
      <c r="D60" s="48"/>
      <c r="E60" s="48"/>
      <c r="F60" s="48"/>
    </row>
  </sheetData>
  <mergeCells count="6">
    <mergeCell ref="E58:F58"/>
    <mergeCell ref="A2:D2"/>
    <mergeCell ref="B8:C8"/>
    <mergeCell ref="A4:D4"/>
    <mergeCell ref="A13:E13"/>
    <mergeCell ref="B36:D36"/>
  </mergeCells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Footer>&amp;R&amp;P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TWP</vt:lpstr>
      <vt:lpstr>brutto</vt:lpstr>
      <vt:lpstr>TWP!Druckbereich</vt:lpstr>
      <vt:lpstr>TWP!Drucktitel</vt:lpstr>
      <vt:lpstr>netto</vt:lpstr>
      <vt:lpstr>ust</vt:lpstr>
    </vt:vector>
  </TitlesOfParts>
  <Company>Bezirksamt Treptow-Köpenick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Börner, Karla</dc:creator>
  <cp:lastModifiedBy>Cathleen Koroschetz</cp:lastModifiedBy>
  <cp:lastPrinted>2021-05-10T11:51:12Z</cp:lastPrinted>
  <dcterms:created xsi:type="dcterms:W3CDTF">2018-01-17T09:39:35Z</dcterms:created>
  <dcterms:modified xsi:type="dcterms:W3CDTF">2026-07-16T12:39:46Z</dcterms:modified>
</cp:coreProperties>
</file>