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zuv\dfs\home\nithiele\Desktop\4.B.BMAV2026087_F - Seminarraummöbel\"/>
    </mc:Choice>
  </mc:AlternateContent>
  <xr:revisionPtr revIDLastSave="0" documentId="13_ncr:1_{60CB6F95-70CB-4696-B145-401E3FC0080A}" xr6:coauthVersionLast="47" xr6:coauthVersionMax="47" xr10:uidLastSave="{00000000-0000-0000-0000-000000000000}"/>
  <workbookProtection workbookAlgorithmName="SHA-512" workbookHashValue="fzKQi2D+gtmf/cFUZ1dfJ3bAbFqn6W1yfJOKPdzd8WaiD/NkSavr19kn7RAcAWQBDV+sZneOrvPPmdoasXgrKg==" workbookSaltValue="/whKGqwD24cl3NEiXgLp4Q==" workbookSpinCount="100000" lockStructure="1"/>
  <bookViews>
    <workbookView xWindow="16035" yWindow="75" windowWidth="12570" windowHeight="11295" xr2:uid="{00000000-000D-0000-FFFF-FFFF00000000}"/>
  </bookViews>
  <sheets>
    <sheet name="Tabelle1" sheetId="1" r:id="rId1"/>
    <sheet name="Tabelle2" sheetId="2" r:id="rId2"/>
    <sheet name="Tabelle3" sheetId="3" r:id="rId3"/>
  </sheets>
  <definedNames>
    <definedName name="_xlnm._FilterDatabase" localSheetId="0" hidden="1">Tabelle1!$A$1:$F$51</definedName>
    <definedName name="_xlnm.Print_Area" localSheetId="0">Tabelle1!$A$1:$F$51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0" i="1" l="1"/>
  <c r="F20" i="1" l="1"/>
  <c r="F25" i="1"/>
  <c r="E36" i="1"/>
  <c r="F15" i="1"/>
  <c r="F38" i="1" l="1"/>
  <c r="F40" i="1"/>
  <c r="F42" i="1" s="1"/>
  <c r="F44" i="1" s="1"/>
  <c r="F4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5"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<sst xmlns="http://schemas.openxmlformats.org/spreadsheetml/2006/main" count="59" uniqueCount="51">
  <si>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</si>
  <si>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</si>
  <si>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</si>
  <si>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</si>
  <si>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</si>
  <si>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</si>
  <si>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</si>
  <si>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</si>
  <si>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</si>
  <si>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</si>
  <si>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</si>
  <si>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</si>
  <si>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</si>
  <si>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</si>
  <si>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</si>
  <si>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</si>
  <si>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</si>
  <si>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</si>
  <si>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</si>
  <si>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</si>
  <si>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</si>
  <si>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</si>
  <si>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</si>
  <si>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</si>
  <si>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</si>
  <si>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 und Transportkosten</t>
  </si>
  <si>
    <t>gelten im Auftragsfall die gesetzlichen Regelungen nach BGB.</t>
  </si>
  <si>
    <t>zzgl. Mwst. in %</t>
  </si>
  <si>
    <t>1</t>
  </si>
  <si>
    <t>2</t>
  </si>
  <si>
    <t>3</t>
  </si>
  <si>
    <t>4</t>
  </si>
  <si>
    <t>Mengen-</t>
  </si>
  <si>
    <t>einheit</t>
  </si>
  <si>
    <t>Titel:</t>
  </si>
  <si>
    <t>St.</t>
  </si>
  <si>
    <t>Universität Potsdam 
Dezernat 4, Referat Zentrale Beschaffung
Am Neuen Palais 10, 14469 Potsdam
USt-IdNr. (VAT ID no.): DE138408327</t>
  </si>
  <si>
    <t>USt-IdNr. (VAT ID no.):</t>
  </si>
  <si>
    <r>
      <t>Gewährleistung in Monate:</t>
    </r>
    <r>
      <rPr>
        <b/>
        <vertAlign val="superscript"/>
        <sz val="10"/>
        <color theme="1"/>
        <rFont val="Arial"/>
        <family val="2"/>
      </rPr>
      <t>2</t>
    </r>
  </si>
  <si>
    <r>
      <t>ggf. Unterschrift /ggf. zusätzlich Firmenstempel</t>
    </r>
    <r>
      <rPr>
        <b/>
        <vertAlign val="superscript"/>
        <sz val="10"/>
        <color theme="1"/>
        <rFont val="Arial"/>
        <family val="2"/>
      </rPr>
      <t>1</t>
    </r>
  </si>
  <si>
    <r>
      <rPr>
        <b/>
        <vertAlign val="superscript"/>
        <sz val="10"/>
        <color theme="1"/>
        <rFont val="Arial"/>
        <family val="2"/>
      </rPr>
      <t>1</t>
    </r>
    <r>
      <rPr>
        <b/>
        <sz val="10"/>
        <color theme="1"/>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</si>
  <si>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vertAlign val="superscript"/>
        <sz val="10"/>
        <color theme="1"/>
        <rFont val="Arial"/>
        <family val="2"/>
      </rPr>
      <t>2</t>
    </r>
    <r>
      <rPr>
        <b/>
        <sz val="10"/>
        <color theme="1"/>
        <rFont val="Arial"/>
        <family val="2"/>
      </rPr>
      <t>Sofern Ihr Angebot keine gesonderten Angaben zur Dauer der Gewährleistung enthält,</t>
    </r>
  </si>
  <si>
    <t>Mobiliar für Seminarräume</t>
  </si>
  <si>
    <t>Lieferung frei Verwendungsstelle inkl. Montage und Entsorgung Verpackungsmaterial</t>
  </si>
  <si>
    <t xml:space="preserve">Lieferfrist/-zeit ab Zuschlagserteilung in Wochen:  </t>
  </si>
  <si>
    <t>Gesamtlieferanschrift</t>
  </si>
  <si>
    <t>Herrn Niklas Thiele</t>
  </si>
  <si>
    <t xml:space="preserve">
LuPoGlide-Comfort Luftpolsterstuhl, Stahl,
Kufengestell stapelbar, mit breiter Sitz- und
Lehnenfläche
Gestell: Sitzhöhe: 46 cm, möglichst in blau
Metallfarbe: arctic
Kunststoffgleiter
Sitz/Lehne: Kunststoff, schwarzgrau
</t>
  </si>
  <si>
    <t xml:space="preserve">
PantoMove-LuPo, Drehstuhl, 
Gasfeder-Höhenverstellung von 42,4 - 55,2 cm, 
Sitz-Lehnenschale: Kunststoff, Größe L mit Huckepack,
Gestell: Metallfarbe: arctic, weiche Rollen, Höhe + 2,5 cm Sitz/Lehne: Kunststoff, schwarzgrau
</t>
  </si>
  <si>
    <t xml:space="preserve">
Uno-C Stahlkufentisch, C-Form Einsäulengestell,
130x50 cm
Gestell: Tischhöhe: 76 cm, möglichst in blau
Metallfarbe: arctic
Kunststoffgleiter
Platte: LIGNOdur, Stärke: 16mm, grauweiß
</t>
  </si>
  <si>
    <t>4.B.BMAV2026087_F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</si>
</sst>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8" x14ac:knownFonts="1">
    <font>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b/>
      <sz val="10"/>
      <color theme="1"/>
      <name val="Arial"/>
      <family val="2"/>
    </font>
    <font>
      <b/>
      <vertAlign val="superscrip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ill="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4" fillId="0" borderId="0" applyFont="0" applyFill="0" applyBorder="0" applyAlignment="0" applyProtection="0"/>
  </cellStyleXfs>
  <cellXfs count="115">
    <xf numFmtId="0" fontId="0" fillId="0" borderId="0" xfId="0"/>
    <xf numFmtId="0" fontId="5" fillId="0" borderId="0" xfId="0" applyFont="1" applyAlignment="1" applyProtection="1">
      <alignment wrapText="1"/>
    </xf>
    <xf numFmtId="0" fontId="5" fillId="0" borderId="2" xfId="0" applyFont="1" applyBorder="1" applyAlignment="1" applyProtection="1">
      <alignment wrapText="1"/>
    </xf>
    <xf numFmtId="0" fontId="5" fillId="0" borderId="5" xfId="0" applyFont="1" applyBorder="1" applyAlignment="1" applyProtection="1">
      <alignment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5" fillId="0" borderId="0" xfId="0" applyFont="1" applyAlignment="1" applyProtection="1"/>
    <xf numFmtId="0" fontId="5" fillId="0" borderId="5" xfId="0" applyFont="1" applyBorder="1" applyAlignment="1" applyProtection="1">
      <alignment vertical="top" wrapText="1"/>
    </xf>
    <xf numFmtId="0" fontId="5" fillId="0" borderId="9" xfId="0" applyFont="1" applyBorder="1" applyAlignment="1" applyProtection="1">
      <alignment vertical="top" wrapText="1"/>
    </xf>
    <xf numFmtId="0" fontId="5" fillId="0" borderId="2" xfId="0" applyFont="1" applyBorder="1" applyAlignment="1" applyProtection="1">
      <alignment vertical="top" wrapText="1"/>
    </xf>
    <xf numFmtId="0" fontId="5" fillId="0" borderId="3" xfId="0" applyFont="1" applyBorder="1" applyAlignment="1" applyProtection="1">
      <alignment vertical="top"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center" wrapText="1"/>
    </xf>
    <xf numFmtId="0" fontId="6" fillId="0" borderId="3" xfId="0" applyFont="1" applyBorder="1" applyAlignment="1" applyProtection="1">
      <alignment horizontal="center" vertical="center" wrapText="1"/>
    </xf>
    <xf numFmtId="0" fontId="6" fillId="0" borderId="3" xfId="0" applyFont="1" applyBorder="1" applyAlignment="1" applyProtection="1">
      <alignment horizontal="center" wrapText="1"/>
    </xf>
    <xf numFmtId="0" fontId="5" fillId="0" borderId="1" xfId="0" applyFont="1" applyBorder="1" applyAlignment="1" applyProtection="1">
      <alignment vertical="center" wrapText="1"/>
    </xf>
    <xf numFmtId="0" fontId="6" fillId="0" borderId="6" xfId="0" applyFont="1" applyBorder="1" applyAlignment="1" applyProtection="1">
      <alignment wrapText="1"/>
    </xf>
    <xf numFmtId="0" fontId="5" fillId="2" borderId="2" xfId="0" applyFont="1" applyFill="1" applyBorder="1" applyAlignment="1" applyProtection="1">
      <alignment horizontal="left" wrapText="1"/>
      <protection locked="0"/>
    </xf>
    <xf numFmtId="0" fontId="5" fillId="3" borderId="1" xfId="0" applyFont="1" applyFill="1" applyBorder="1" applyAlignment="1" applyProtection="1">
      <alignment horizontal="left" vertical="center" wrapText="1"/>
    </xf>
    <xf numFmtId="0" fontId="5" fillId="3" borderId="6" xfId="0" applyFont="1" applyFill="1" applyBorder="1" applyAlignment="1" applyProtection="1">
      <alignment horizontal="left" vertical="center" wrapText="1"/>
    </xf>
    <xf numFmtId="0" fontId="5" fillId="0" borderId="10" xfId="0" applyFont="1" applyBorder="1" applyAlignment="1" applyProtection="1">
      <alignment vertical="center" wrapText="1"/>
    </xf>
    <xf numFmtId="0" fontId="6" fillId="0" borderId="1"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164" fontId="5" fillId="0" borderId="10" xfId="13"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164" fontId="5" fillId="2" borderId="10" xfId="13" applyNumberFormat="1" applyFont="1" applyFill="1" applyBorder="1" applyAlignment="1" applyProtection="1">
      <alignment horizontal="center" vertical="center" wrapText="1"/>
      <protection locked="0"/>
    </xf>
    <xf numFmtId="0" fontId="6" fillId="0" borderId="9" xfId="0" applyFont="1" applyBorder="1" applyAlignment="1" applyProtection="1">
      <alignment horizontal="left"/>
    </xf>
    <xf numFmtId="0" fontId="6" fillId="0" borderId="15" xfId="0" applyFont="1" applyBorder="1" applyAlignment="1" applyProtection="1">
      <alignment horizontal="left"/>
    </xf>
    <xf numFmtId="0" fontId="6" fillId="0" borderId="3" xfId="0" applyFont="1" applyBorder="1" applyAlignment="1" applyProtection="1">
      <alignment horizontal="left"/>
    </xf>
    <xf numFmtId="0" fontId="6" fillId="0" borderId="9" xfId="0" applyFont="1" applyBorder="1" applyAlignment="1" applyProtection="1">
      <alignment horizontal="left" wrapText="1"/>
    </xf>
    <xf numFmtId="0" fontId="6" fillId="0" borderId="15" xfId="0" applyFont="1" applyBorder="1" applyAlignment="1" applyProtection="1">
      <alignment horizontal="left" wrapText="1"/>
    </xf>
    <xf numFmtId="0" fontId="6" fillId="0" borderId="3" xfId="0" applyFont="1" applyBorder="1" applyAlignment="1" applyProtection="1">
      <alignment horizontal="left" wrapText="1"/>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5" fillId="0" borderId="1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9"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6" fillId="0" borderId="11" xfId="0" applyFont="1" applyBorder="1" applyAlignment="1" applyProtection="1">
      <alignment horizontal="right" wrapText="1"/>
    </xf>
    <xf numFmtId="0" fontId="6" fillId="0" borderId="12" xfId="0" applyFont="1" applyBorder="1" applyAlignment="1" applyProtection="1">
      <alignment horizontal="right" wrapText="1"/>
    </xf>
    <xf numFmtId="0" fontId="6" fillId="0" borderId="8" xfId="0" applyFont="1" applyBorder="1" applyAlignment="1" applyProtection="1">
      <alignment horizontal="right"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5" fillId="0" borderId="7" xfId="0" applyFont="1" applyBorder="1" applyAlignment="1" applyProtection="1">
      <alignment horizontal="center" wrapText="1"/>
    </xf>
    <xf numFmtId="0" fontId="6" fillId="0" borderId="13"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13"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6" fillId="0" borderId="15"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6" fillId="0" borderId="7" xfId="0" applyFont="1" applyBorder="1" applyAlignment="1" applyProtection="1">
      <alignment horizontal="center" wrapText="1"/>
    </xf>
    <xf numFmtId="0" fontId="6" fillId="0" borderId="13" xfId="0" applyFont="1" applyBorder="1" applyAlignment="1" applyProtection="1">
      <alignment horizontal="left" wrapText="1"/>
    </xf>
    <xf numFmtId="0" fontId="6" fillId="0" borderId="4" xfId="0" applyFont="1" applyBorder="1" applyAlignment="1" applyProtection="1">
      <alignment horizontal="left" wrapText="1"/>
    </xf>
    <xf numFmtId="0" fontId="5" fillId="0" borderId="13" xfId="0" applyFont="1" applyBorder="1" applyAlignment="1" applyProtection="1">
      <alignment horizontal="left" wrapText="1"/>
    </xf>
    <xf numFmtId="0" fontId="5" fillId="0" borderId="14" xfId="0" applyFont="1" applyBorder="1" applyAlignment="1" applyProtection="1">
      <alignment horizontal="left" wrapText="1"/>
    </xf>
    <xf numFmtId="0" fontId="5" fillId="0" borderId="4" xfId="0" applyFont="1" applyBorder="1" applyAlignment="1" applyProtection="1">
      <alignment horizontal="left" wrapText="1"/>
    </xf>
    <xf numFmtId="0" fontId="5" fillId="2" borderId="9" xfId="0" applyFont="1" applyFill="1" applyBorder="1" applyAlignment="1" applyProtection="1">
      <alignment horizontal="left" wrapText="1"/>
      <protection locked="0"/>
    </xf>
    <xf numFmtId="0" fontId="5" fillId="2" borderId="15" xfId="0" applyFont="1" applyFill="1" applyBorder="1" applyAlignment="1" applyProtection="1">
      <alignment horizontal="left" wrapText="1"/>
      <protection locked="0"/>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2" borderId="3" xfId="0" applyFont="1" applyFill="1" applyBorder="1" applyAlignment="1" applyProtection="1">
      <alignment horizontal="left" wrapText="1"/>
      <protection locked="0"/>
    </xf>
    <xf numFmtId="0" fontId="5" fillId="0" borderId="2" xfId="0" applyFont="1" applyBorder="1" applyAlignment="1" applyProtection="1">
      <alignment horizontal="left" vertical="top" wrapText="1"/>
    </xf>
    <xf numFmtId="0" fontId="5" fillId="0" borderId="3" xfId="0" applyFont="1" applyBorder="1" applyAlignment="1" applyProtection="1">
      <alignment horizontal="left" vertical="top" wrapText="1"/>
    </xf>
    <xf numFmtId="0" fontId="5" fillId="3" borderId="13" xfId="0" applyFont="1" applyFill="1" applyBorder="1" applyAlignment="1" applyProtection="1">
      <alignment horizontal="left" wrapText="1"/>
      <protection locked="0"/>
    </xf>
    <xf numFmtId="0" fontId="5" fillId="3" borderId="14" xfId="0" applyFont="1" applyFill="1" applyBorder="1" applyAlignment="1" applyProtection="1">
      <alignment horizontal="left" wrapText="1"/>
      <protection locked="0"/>
    </xf>
    <xf numFmtId="0" fontId="5" fillId="3" borderId="4" xfId="0" applyFont="1" applyFill="1" applyBorder="1" applyAlignment="1" applyProtection="1">
      <alignment horizontal="left" wrapText="1"/>
      <protection locked="0"/>
    </xf>
    <xf numFmtId="0" fontId="5" fillId="0" borderId="13" xfId="0" applyFont="1" applyBorder="1" applyAlignment="1" applyProtection="1">
      <alignment horizontal="left" vertical="top" wrapText="1"/>
    </xf>
    <xf numFmtId="0" fontId="5" fillId="0" borderId="4" xfId="0" applyFont="1" applyBorder="1" applyAlignment="1" applyProtection="1">
      <alignment horizontal="left" vertical="top" wrapText="1"/>
    </xf>
    <xf numFmtId="0" fontId="5" fillId="0" borderId="5" xfId="0" applyFont="1" applyBorder="1" applyAlignment="1" applyProtection="1">
      <alignment horizontal="left" vertical="top" wrapText="1"/>
    </xf>
    <xf numFmtId="0" fontId="5" fillId="0" borderId="14" xfId="0" applyFont="1" applyBorder="1" applyAlignment="1" applyProtection="1">
      <alignment horizontal="left" vertical="center" wrapText="1"/>
    </xf>
    <xf numFmtId="0" fontId="5" fillId="0" borderId="15" xfId="0" applyFont="1" applyBorder="1" applyAlignment="1" applyProtection="1">
      <alignment horizontal="left" vertical="center" wrapText="1"/>
    </xf>
    <xf numFmtId="164" fontId="6" fillId="0" borderId="1" xfId="0" applyNumberFormat="1" applyFont="1" applyBorder="1" applyAlignment="1" applyProtection="1">
      <alignment horizontal="left" vertical="center" wrapText="1"/>
    </xf>
    <xf numFmtId="0" fontId="6" fillId="0" borderId="10" xfId="0" applyFont="1" applyBorder="1" applyAlignment="1" applyProtection="1">
      <alignment horizontal="left" vertical="center" wrapText="1"/>
    </xf>
    <xf numFmtId="49" fontId="5" fillId="2" borderId="9" xfId="0" applyNumberFormat="1" applyFont="1" applyFill="1" applyBorder="1" applyAlignment="1" applyProtection="1">
      <alignment horizontal="left" wrapText="1"/>
      <protection locked="0"/>
    </xf>
    <xf numFmtId="49" fontId="5" fillId="2" borderId="3" xfId="0" applyNumberFormat="1" applyFont="1" applyFill="1" applyBorder="1" applyAlignment="1" applyProtection="1">
      <alignment horizontal="left" wrapText="1"/>
      <protection locked="0"/>
    </xf>
    <xf numFmtId="49" fontId="6" fillId="0" borderId="13" xfId="0" applyNumberFormat="1" applyFont="1" applyBorder="1" applyAlignment="1" applyProtection="1">
      <alignment horizontal="left" wrapText="1"/>
    </xf>
    <xf numFmtId="49" fontId="6" fillId="0" borderId="4" xfId="0" applyNumberFormat="1" applyFont="1" applyBorder="1" applyAlignment="1" applyProtection="1">
      <alignment horizontal="left" wrapText="1"/>
    </xf>
    <xf numFmtId="1" fontId="5" fillId="2" borderId="1" xfId="0" applyNumberFormat="1" applyFont="1" applyFill="1" applyBorder="1" applyAlignment="1" applyProtection="1">
      <alignment horizontal="center" vertical="center" wrapText="1"/>
      <protection locked="0"/>
    </xf>
    <xf numFmtId="1" fontId="5" fillId="2" borderId="10" xfId="0" applyNumberFormat="1" applyFont="1" applyFill="1" applyBorder="1" applyAlignment="1" applyProtection="1">
      <alignment horizontal="center" vertical="center" wrapText="1"/>
      <protection locked="0"/>
    </xf>
    <xf numFmtId="164" fontId="6" fillId="0" borderId="1" xfId="0" applyNumberFormat="1" applyFont="1" applyBorder="1" applyAlignment="1" applyProtection="1">
      <alignment horizontal="center" vertical="center" wrapText="1"/>
    </xf>
    <xf numFmtId="49" fontId="6" fillId="0" borderId="13" xfId="0" applyNumberFormat="1" applyFont="1" applyBorder="1" applyAlignment="1" applyProtection="1">
      <alignment horizontal="left"/>
    </xf>
    <xf numFmtId="49" fontId="6" fillId="0" borderId="4" xfId="0" applyNumberFormat="1" applyFont="1" applyBorder="1" applyAlignment="1" applyProtection="1">
      <alignment horizontal="left"/>
    </xf>
    <xf numFmtId="0" fontId="6" fillId="0" borderId="13" xfId="0" applyFont="1" applyBorder="1" applyAlignment="1" applyProtection="1">
      <alignment horizontal="center" wrapText="1"/>
    </xf>
    <xf numFmtId="0" fontId="6" fillId="0" borderId="4" xfId="0" applyFont="1" applyBorder="1" applyAlignment="1" applyProtection="1">
      <alignment horizontal="center" wrapText="1"/>
    </xf>
    <xf numFmtId="0" fontId="6" fillId="0" borderId="5" xfId="0" applyFont="1" applyBorder="1" applyAlignment="1" applyProtection="1">
      <alignment horizontal="center" wrapText="1"/>
    </xf>
    <xf numFmtId="0" fontId="6" fillId="0" borderId="2" xfId="0" applyFont="1" applyBorder="1" applyAlignment="1" applyProtection="1">
      <alignment horizontal="center" wrapText="1"/>
    </xf>
    <xf numFmtId="164" fontId="5" fillId="0" borderId="1" xfId="0" applyNumberFormat="1" applyFont="1" applyBorder="1" applyAlignment="1" applyProtection="1">
      <alignment horizontal="left" vertical="center" wrapText="1"/>
    </xf>
    <xf numFmtId="0" fontId="5" fillId="0" borderId="10" xfId="0" applyFont="1" applyBorder="1" applyAlignment="1" applyProtection="1">
      <alignment horizontal="left" vertical="center" wrapText="1"/>
    </xf>
    <xf numFmtId="44" fontId="5" fillId="0" borderId="1" xfId="13" applyFont="1" applyBorder="1" applyAlignment="1" applyProtection="1">
      <alignment horizontal="center" vertical="center" wrapText="1"/>
    </xf>
    <xf numFmtId="44" fontId="5" fillId="0" borderId="10" xfId="13" applyFont="1" applyBorder="1" applyAlignment="1" applyProtection="1">
      <alignment horizontal="center" vertical="center" wrapText="1"/>
    </xf>
    <xf numFmtId="164" fontId="6" fillId="0" borderId="10" xfId="0" applyNumberFormat="1" applyFont="1" applyBorder="1" applyAlignment="1" applyProtection="1">
      <alignment horizontal="center" vertical="center" wrapText="1"/>
    </xf>
    <xf numFmtId="0" fontId="6" fillId="0" borderId="9" xfId="0" applyFont="1" applyBorder="1" applyAlignment="1" applyProtection="1">
      <alignment horizontal="right" wrapText="1"/>
    </xf>
    <xf numFmtId="0" fontId="6" fillId="0" borderId="15" xfId="0" applyFont="1" applyBorder="1" applyAlignment="1" applyProtection="1">
      <alignment horizontal="right" wrapText="1"/>
    </xf>
    <xf numFmtId="0" fontId="6" fillId="0" borderId="3" xfId="0" applyFont="1" applyBorder="1" applyAlignment="1" applyProtection="1">
      <alignment horizontal="right" wrapText="1"/>
    </xf>
    <xf numFmtId="0" fontId="0" fillId="0" borderId="10" xfId="0" applyBorder="1" applyAlignment="1">
      <alignment horizontal="center" vertical="center" wrapText="1"/>
    </xf>
    <xf numFmtId="164" fontId="5" fillId="2" borderId="4" xfId="13" applyNumberFormat="1" applyFont="1" applyFill="1" applyBorder="1" applyAlignment="1" applyProtection="1">
      <alignment horizontal="center" vertical="center" wrapText="1"/>
      <protection locked="0"/>
    </xf>
    <xf numFmtId="164" fontId="5" fillId="2" borderId="2" xfId="13" applyNumberFormat="1" applyFont="1" applyFill="1" applyBorder="1" applyAlignment="1" applyProtection="1">
      <alignment horizontal="center" vertical="center" wrapText="1"/>
      <protection locked="0"/>
    </xf>
    <xf numFmtId="0" fontId="0" fillId="0" borderId="3" xfId="0" applyBorder="1" applyAlignment="1">
      <alignment horizontal="center" vertical="center" wrapText="1"/>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tabSelected="1" zoomScaleNormal="100" workbookViewId="0">
      <selection activeCell="B32" sqref="B32"/>
    </sheetView>
  </sheetViews>
  <sheetFormatPr baseColWidth="10" defaultRowHeight="12.75" x14ac:dyDescent="0.2"/>
  <cols>
    <col min="1" max="1" width="6" style="1" bestFit="1" customWidth="1"/>
    <col min="2" max="2" width="57.140625" style="1" customWidth="1"/>
    <col min="3" max="4" width="8.7109375" style="1" customWidth="1"/>
    <col min="5" max="5" width="10.5703125" style="1" bestFit="1" customWidth="1"/>
    <col min="6" max="6" width="11" style="1" bestFit="1" customWidth="1"/>
    <col min="7" max="7" width="11.42578125" style="1"/>
    <col min="8" max="8" width="13.5703125" style="1" customWidth="1"/>
    <col min="9" max="16384" width="11.42578125" style="1"/>
  </cols>
  <sheetData>
    <row r="1" spans="1:8" x14ac:dyDescent="0.2">
      <c r="A1" s="68" t="s">
        <v>22</v>
      </c>
      <c r="B1" s="69"/>
      <c r="C1" s="70" t="s">
        <v>12</v>
      </c>
      <c r="D1" s="71"/>
      <c r="E1" s="71"/>
      <c r="F1" s="72"/>
    </row>
    <row r="2" spans="1:8" ht="12.75" customHeight="1" x14ac:dyDescent="0.2">
      <c r="A2" s="3"/>
      <c r="B2" s="2"/>
      <c r="C2" s="73"/>
      <c r="D2" s="74"/>
      <c r="E2" s="74"/>
      <c r="F2" s="77"/>
    </row>
    <row r="3" spans="1:8" ht="12.75" customHeight="1" x14ac:dyDescent="0.2">
      <c r="A3" s="3" t="s">
        <v>15</v>
      </c>
      <c r="B3" s="2" t="s">
        <v>50</v>
      </c>
      <c r="C3" s="80" t="s">
        <v>37</v>
      </c>
      <c r="D3" s="81"/>
      <c r="E3" s="81"/>
      <c r="F3" s="82"/>
    </row>
    <row r="4" spans="1:8" ht="12.75" customHeight="1" x14ac:dyDescent="0.2">
      <c r="A4" s="3"/>
      <c r="B4" s="2"/>
      <c r="C4" s="73"/>
      <c r="D4" s="74"/>
      <c r="E4" s="74"/>
      <c r="F4" s="77"/>
    </row>
    <row r="5" spans="1:8" ht="12.75" customHeight="1" x14ac:dyDescent="0.2">
      <c r="A5" s="7" t="s">
        <v>34</v>
      </c>
      <c r="B5" s="78" t="s">
        <v>42</v>
      </c>
      <c r="C5" s="70" t="s">
        <v>13</v>
      </c>
      <c r="D5" s="71"/>
      <c r="E5" s="71"/>
      <c r="F5" s="72"/>
      <c r="H5" s="6"/>
    </row>
    <row r="6" spans="1:8" x14ac:dyDescent="0.2">
      <c r="A6" s="8"/>
      <c r="B6" s="79"/>
      <c r="C6" s="73"/>
      <c r="D6" s="74"/>
      <c r="E6" s="75"/>
      <c r="F6" s="76"/>
    </row>
    <row r="7" spans="1:8" ht="12.75" customHeight="1" x14ac:dyDescent="0.2">
      <c r="A7" s="83" t="s">
        <v>36</v>
      </c>
      <c r="B7" s="84"/>
      <c r="C7" s="70" t="s">
        <v>0</v>
      </c>
      <c r="D7" s="71"/>
      <c r="E7" s="71"/>
      <c r="F7" s="72"/>
    </row>
    <row r="8" spans="1:8" ht="12.75" customHeight="1" x14ac:dyDescent="0.2">
      <c r="A8" s="85"/>
      <c r="B8" s="78"/>
      <c r="C8" s="73"/>
      <c r="D8" s="74"/>
      <c r="E8" s="75"/>
      <c r="F8" s="76"/>
    </row>
    <row r="9" spans="1:8" ht="12.75" customHeight="1" x14ac:dyDescent="0.2">
      <c r="A9" s="85"/>
      <c r="B9" s="78"/>
      <c r="C9" s="70" t="s">
        <v>16</v>
      </c>
      <c r="D9" s="71"/>
      <c r="E9" s="71"/>
      <c r="F9" s="72"/>
    </row>
    <row r="10" spans="1:8" ht="12.75" customHeight="1" x14ac:dyDescent="0.2">
      <c r="A10" s="85"/>
      <c r="B10" s="78"/>
      <c r="C10" s="73"/>
      <c r="D10" s="74"/>
      <c r="E10" s="75"/>
      <c r="F10" s="76"/>
    </row>
    <row r="11" spans="1:8" x14ac:dyDescent="0.2">
      <c r="A11" s="7" t="s">
        <v>18</v>
      </c>
      <c r="B11" s="9" t="s">
        <v>46</v>
      </c>
      <c r="C11" s="70" t="s">
        <v>1</v>
      </c>
      <c r="D11" s="71"/>
      <c r="E11" s="71"/>
      <c r="F11" s="72"/>
    </row>
    <row r="12" spans="1:8" x14ac:dyDescent="0.2">
      <c r="A12" s="8"/>
      <c r="B12" s="10"/>
      <c r="C12" s="73"/>
      <c r="D12" s="74"/>
      <c r="E12" s="75"/>
      <c r="F12" s="76"/>
    </row>
    <row r="13" spans="1:8" ht="15" customHeight="1" x14ac:dyDescent="0.2">
      <c r="A13" s="21" t="s">
        <v>4</v>
      </c>
      <c r="B13" s="21" t="s">
        <v>5</v>
      </c>
      <c r="C13" s="21" t="s">
        <v>6</v>
      </c>
      <c r="D13" s="11" t="s">
        <v>32</v>
      </c>
      <c r="E13" s="12" t="s">
        <v>2</v>
      </c>
      <c r="F13" s="12" t="s">
        <v>3</v>
      </c>
    </row>
    <row r="14" spans="1:8" x14ac:dyDescent="0.2">
      <c r="A14" s="22"/>
      <c r="B14" s="22"/>
      <c r="C14" s="22"/>
      <c r="D14" s="13" t="s">
        <v>33</v>
      </c>
      <c r="E14" s="14" t="s">
        <v>24</v>
      </c>
      <c r="F14" s="14" t="s">
        <v>24</v>
      </c>
    </row>
    <row r="15" spans="1:8" ht="102" x14ac:dyDescent="0.2">
      <c r="A15" s="23" t="s">
        <v>28</v>
      </c>
      <c r="B15" s="15" t="s">
        <v>49</v>
      </c>
      <c r="C15" s="29">
        <v>31</v>
      </c>
      <c r="D15" s="29" t="s">
        <v>35</v>
      </c>
      <c r="E15" s="32"/>
      <c r="F15" s="26">
        <f>E15*C15</f>
        <v>0</v>
      </c>
    </row>
    <row r="16" spans="1:8" x14ac:dyDescent="0.2">
      <c r="A16" s="24"/>
      <c r="B16" s="16" t="s">
        <v>20</v>
      </c>
      <c r="C16" s="30"/>
      <c r="D16" s="30"/>
      <c r="E16" s="33"/>
      <c r="F16" s="27"/>
    </row>
    <row r="17" spans="1:6" x14ac:dyDescent="0.2">
      <c r="A17" s="24"/>
      <c r="B17" s="17"/>
      <c r="C17" s="30"/>
      <c r="D17" s="30"/>
      <c r="E17" s="33"/>
      <c r="F17" s="27"/>
    </row>
    <row r="18" spans="1:6" x14ac:dyDescent="0.2">
      <c r="A18" s="24"/>
      <c r="B18" s="16" t="s">
        <v>21</v>
      </c>
      <c r="C18" s="30"/>
      <c r="D18" s="30"/>
      <c r="E18" s="33"/>
      <c r="F18" s="27"/>
    </row>
    <row r="19" spans="1:6" x14ac:dyDescent="0.2">
      <c r="A19" s="25"/>
      <c r="B19" s="17"/>
      <c r="C19" s="31"/>
      <c r="D19" s="31"/>
      <c r="E19" s="34"/>
      <c r="F19" s="28"/>
    </row>
    <row r="20" spans="1:6" ht="114.75" x14ac:dyDescent="0.2">
      <c r="A20" s="23" t="s">
        <v>29</v>
      </c>
      <c r="B20" s="15" t="s">
        <v>47</v>
      </c>
      <c r="C20" s="29">
        <v>62</v>
      </c>
      <c r="D20" s="29" t="s">
        <v>35</v>
      </c>
      <c r="E20" s="32"/>
      <c r="F20" s="26">
        <f>E20*C20</f>
        <v>0</v>
      </c>
    </row>
    <row r="21" spans="1:6" x14ac:dyDescent="0.2">
      <c r="A21" s="24"/>
      <c r="B21" s="16" t="s">
        <v>20</v>
      </c>
      <c r="C21" s="30"/>
      <c r="D21" s="30"/>
      <c r="E21" s="33"/>
      <c r="F21" s="27"/>
    </row>
    <row r="22" spans="1:6" x14ac:dyDescent="0.2">
      <c r="A22" s="24"/>
      <c r="B22" s="17"/>
      <c r="C22" s="30"/>
      <c r="D22" s="30"/>
      <c r="E22" s="33"/>
      <c r="F22" s="27"/>
    </row>
    <row r="23" spans="1:6" x14ac:dyDescent="0.2">
      <c r="A23" s="24"/>
      <c r="B23" s="16" t="s">
        <v>21</v>
      </c>
      <c r="C23" s="30"/>
      <c r="D23" s="30"/>
      <c r="E23" s="33"/>
      <c r="F23" s="27"/>
    </row>
    <row r="24" spans="1:6" x14ac:dyDescent="0.2">
      <c r="A24" s="25"/>
      <c r="B24" s="17"/>
      <c r="C24" s="31"/>
      <c r="D24" s="31"/>
      <c r="E24" s="34"/>
      <c r="F24" s="28"/>
    </row>
    <row r="25" spans="1:6" ht="89.25" x14ac:dyDescent="0.2">
      <c r="A25" s="23" t="s">
        <v>30</v>
      </c>
      <c r="B25" s="15" t="s">
        <v>48</v>
      </c>
      <c r="C25" s="29">
        <v>1</v>
      </c>
      <c r="D25" s="29" t="s">
        <v>35</v>
      </c>
      <c r="E25" s="32"/>
      <c r="F25" s="26">
        <f>E25*C25</f>
        <v>0</v>
      </c>
    </row>
    <row r="26" spans="1:6" x14ac:dyDescent="0.2">
      <c r="A26" s="24"/>
      <c r="B26" s="16" t="s">
        <v>20</v>
      </c>
      <c r="C26" s="30"/>
      <c r="D26" s="30"/>
      <c r="E26" s="33"/>
      <c r="F26" s="27"/>
    </row>
    <row r="27" spans="1:6" x14ac:dyDescent="0.2">
      <c r="A27" s="24"/>
      <c r="B27" s="17"/>
      <c r="C27" s="30"/>
      <c r="D27" s="30"/>
      <c r="E27" s="33"/>
      <c r="F27" s="27"/>
    </row>
    <row r="28" spans="1:6" x14ac:dyDescent="0.2">
      <c r="A28" s="24"/>
      <c r="B28" s="16" t="s">
        <v>21</v>
      </c>
      <c r="C28" s="30"/>
      <c r="D28" s="30"/>
      <c r="E28" s="33"/>
      <c r="F28" s="27"/>
    </row>
    <row r="29" spans="1:6" x14ac:dyDescent="0.2">
      <c r="A29" s="25"/>
      <c r="B29" s="17"/>
      <c r="C29" s="31"/>
      <c r="D29" s="31"/>
      <c r="E29" s="34"/>
      <c r="F29" s="28"/>
    </row>
    <row r="30" spans="1:6" ht="23.25" customHeight="1" x14ac:dyDescent="0.2">
      <c r="A30" s="23" t="s">
        <v>31</v>
      </c>
      <c r="B30" s="18" t="s">
        <v>25</v>
      </c>
      <c r="C30" s="29">
        <v>1</v>
      </c>
      <c r="D30" s="29" t="s">
        <v>35</v>
      </c>
      <c r="E30" s="112"/>
      <c r="F30" s="26">
        <f t="shared" ref="F30" si="0">E30*C30</f>
        <v>0</v>
      </c>
    </row>
    <row r="31" spans="1:6" ht="23.25" customHeight="1" x14ac:dyDescent="0.2">
      <c r="A31" s="24"/>
      <c r="B31" s="19" t="s">
        <v>43</v>
      </c>
      <c r="C31" s="30"/>
      <c r="D31" s="30"/>
      <c r="E31" s="113"/>
      <c r="F31" s="27"/>
    </row>
    <row r="32" spans="1:6" ht="21" customHeight="1" x14ac:dyDescent="0.2">
      <c r="A32" s="25"/>
      <c r="B32" s="20" t="s">
        <v>45</v>
      </c>
      <c r="C32" s="111"/>
      <c r="D32" s="111"/>
      <c r="E32" s="114"/>
      <c r="F32" s="111"/>
    </row>
    <row r="33" spans="1:6" ht="12.75" customHeight="1" x14ac:dyDescent="0.2">
      <c r="A33" s="108" t="s">
        <v>7</v>
      </c>
      <c r="B33" s="109"/>
      <c r="C33" s="109"/>
      <c r="D33" s="110"/>
      <c r="E33" s="4"/>
      <c r="F33" s="5"/>
    </row>
    <row r="34" spans="1:6" ht="12.75" customHeight="1" x14ac:dyDescent="0.2">
      <c r="A34" s="48" t="s">
        <v>17</v>
      </c>
      <c r="B34" s="49"/>
      <c r="C34" s="49"/>
      <c r="D34" s="50"/>
      <c r="E34" s="4"/>
      <c r="F34" s="5"/>
    </row>
    <row r="35" spans="1:6" ht="12.75" customHeight="1" x14ac:dyDescent="0.2">
      <c r="A35" s="48" t="s">
        <v>19</v>
      </c>
      <c r="B35" s="49"/>
      <c r="C35" s="49"/>
      <c r="D35" s="50"/>
      <c r="E35" s="4"/>
      <c r="F35" s="5"/>
    </row>
    <row r="36" spans="1:6" ht="15" customHeight="1" x14ac:dyDescent="0.2">
      <c r="A36" s="51" t="s">
        <v>23</v>
      </c>
      <c r="B36" s="52"/>
      <c r="C36" s="52"/>
      <c r="D36" s="53"/>
      <c r="E36" s="29">
        <f>IF(E35&lt;14,0,E34)</f>
        <v>0</v>
      </c>
      <c r="F36" s="57"/>
    </row>
    <row r="37" spans="1:6" ht="15" customHeight="1" x14ac:dyDescent="0.2">
      <c r="A37" s="54"/>
      <c r="B37" s="55"/>
      <c r="C37" s="55"/>
      <c r="D37" s="56"/>
      <c r="E37" s="31"/>
      <c r="F37" s="57"/>
    </row>
    <row r="38" spans="1:6" x14ac:dyDescent="0.2">
      <c r="A38" s="92" t="s">
        <v>38</v>
      </c>
      <c r="B38" s="93"/>
      <c r="C38" s="61" t="s">
        <v>8</v>
      </c>
      <c r="D38" s="62"/>
      <c r="E38" s="63"/>
      <c r="F38" s="96">
        <f>SUM(F15:F32)</f>
        <v>0</v>
      </c>
    </row>
    <row r="39" spans="1:6" x14ac:dyDescent="0.2">
      <c r="A39" s="90"/>
      <c r="B39" s="91"/>
      <c r="C39" s="64"/>
      <c r="D39" s="65"/>
      <c r="E39" s="66"/>
      <c r="F39" s="107"/>
    </row>
    <row r="40" spans="1:6" ht="12.75" customHeight="1" x14ac:dyDescent="0.2">
      <c r="A40" s="97" t="s">
        <v>44</v>
      </c>
      <c r="B40" s="98"/>
      <c r="C40" s="44" t="s">
        <v>27</v>
      </c>
      <c r="D40" s="45"/>
      <c r="E40" s="94">
        <v>19</v>
      </c>
      <c r="F40" s="105">
        <f>F38*(E40/100+1)-F38</f>
        <v>0</v>
      </c>
    </row>
    <row r="41" spans="1:6" x14ac:dyDescent="0.2">
      <c r="A41" s="90"/>
      <c r="B41" s="91"/>
      <c r="C41" s="46"/>
      <c r="D41" s="47"/>
      <c r="E41" s="95"/>
      <c r="F41" s="106"/>
    </row>
    <row r="42" spans="1:6" x14ac:dyDescent="0.2">
      <c r="A42" s="99"/>
      <c r="B42" s="100"/>
      <c r="C42" s="61" t="s">
        <v>9</v>
      </c>
      <c r="D42" s="62"/>
      <c r="E42" s="63"/>
      <c r="F42" s="88">
        <f>SUM(F38:F41)</f>
        <v>0</v>
      </c>
    </row>
    <row r="43" spans="1:6" x14ac:dyDescent="0.2">
      <c r="A43" s="101"/>
      <c r="B43" s="102"/>
      <c r="C43" s="64"/>
      <c r="D43" s="65"/>
      <c r="E43" s="66"/>
      <c r="F43" s="89"/>
    </row>
    <row r="44" spans="1:6" x14ac:dyDescent="0.2">
      <c r="A44" s="3"/>
      <c r="B44" s="2"/>
      <c r="C44" s="44" t="s">
        <v>10</v>
      </c>
      <c r="D44" s="86"/>
      <c r="E44" s="45"/>
      <c r="F44" s="103">
        <f>F42/100*E36</f>
        <v>0</v>
      </c>
    </row>
    <row r="45" spans="1:6" x14ac:dyDescent="0.2">
      <c r="A45" s="3"/>
      <c r="B45" s="2"/>
      <c r="C45" s="46"/>
      <c r="D45" s="87"/>
      <c r="E45" s="47"/>
      <c r="F45" s="104"/>
    </row>
    <row r="46" spans="1:6" ht="15" customHeight="1" x14ac:dyDescent="0.2">
      <c r="A46" s="67" t="s">
        <v>39</v>
      </c>
      <c r="B46" s="67"/>
      <c r="C46" s="61" t="s">
        <v>11</v>
      </c>
      <c r="D46" s="62"/>
      <c r="E46" s="63"/>
      <c r="F46" s="96">
        <f>F42-F44</f>
        <v>0</v>
      </c>
    </row>
    <row r="47" spans="1:6" x14ac:dyDescent="0.2">
      <c r="A47" s="67"/>
      <c r="B47" s="67"/>
      <c r="C47" s="64"/>
      <c r="D47" s="65"/>
      <c r="E47" s="66"/>
      <c r="F47" s="22"/>
    </row>
    <row r="48" spans="1:6" ht="51" customHeight="1" x14ac:dyDescent="0.2">
      <c r="A48" s="38" t="s">
        <v>14</v>
      </c>
      <c r="B48" s="39"/>
      <c r="C48" s="39"/>
      <c r="D48" s="39"/>
      <c r="E48" s="39"/>
      <c r="F48" s="40"/>
    </row>
    <row r="49" spans="1:6" ht="56.25" customHeight="1" x14ac:dyDescent="0.2">
      <c r="A49" s="41" t="s">
        <v>40</v>
      </c>
      <c r="B49" s="42"/>
      <c r="C49" s="42"/>
      <c r="D49" s="42"/>
      <c r="E49" s="42"/>
      <c r="F49" s="43"/>
    </row>
    <row r="50" spans="1:6" x14ac:dyDescent="0.2">
      <c r="A50" s="58" t="s">
        <v>41</v>
      </c>
      <c r="B50" s="59"/>
      <c r="C50" s="59"/>
      <c r="D50" s="59"/>
      <c r="E50" s="59"/>
      <c r="F50" s="60"/>
    </row>
    <row r="51" spans="1:6" x14ac:dyDescent="0.2">
      <c r="A51" s="35" t="s">
        <v>26</v>
      </c>
      <c r="B51" s="36"/>
      <c r="C51" s="36"/>
      <c r="D51" s="36"/>
      <c r="E51" s="36"/>
      <c r="F51" s="37"/>
    </row>
  </sheetData>
  <sheetProtection formatColumns="0" formatRows="0"/>
  <mergeCells count="65">
    <mergeCell ref="E30:E32"/>
    <mergeCell ref="F30:F32"/>
    <mergeCell ref="C12:F12"/>
    <mergeCell ref="C13:C14"/>
    <mergeCell ref="E20:E24"/>
    <mergeCell ref="E25:E29"/>
    <mergeCell ref="F20:F24"/>
    <mergeCell ref="A33:D33"/>
    <mergeCell ref="C20:C24"/>
    <mergeCell ref="D20:D24"/>
    <mergeCell ref="D25:D29"/>
    <mergeCell ref="C30:C32"/>
    <mergeCell ref="D30:D32"/>
    <mergeCell ref="C25:C29"/>
    <mergeCell ref="A30:A32"/>
    <mergeCell ref="A25:A29"/>
    <mergeCell ref="A38:B38"/>
    <mergeCell ref="E40:E41"/>
    <mergeCell ref="F46:F47"/>
    <mergeCell ref="C42:E43"/>
    <mergeCell ref="A40:B40"/>
    <mergeCell ref="A42:B43"/>
    <mergeCell ref="F44:F45"/>
    <mergeCell ref="A39:B39"/>
    <mergeCell ref="F40:F41"/>
    <mergeCell ref="F38:F39"/>
    <mergeCell ref="A1:B1"/>
    <mergeCell ref="C11:F11"/>
    <mergeCell ref="C9:F9"/>
    <mergeCell ref="C7:F7"/>
    <mergeCell ref="C5:F5"/>
    <mergeCell ref="C1:F1"/>
    <mergeCell ref="C6:F6"/>
    <mergeCell ref="C8:F8"/>
    <mergeCell ref="C2:F2"/>
    <mergeCell ref="B5:B6"/>
    <mergeCell ref="C4:F4"/>
    <mergeCell ref="C3:F3"/>
    <mergeCell ref="A7:B10"/>
    <mergeCell ref="C10:F10"/>
    <mergeCell ref="A51:F51"/>
    <mergeCell ref="A48:F48"/>
    <mergeCell ref="A49:F49"/>
    <mergeCell ref="C40:D41"/>
    <mergeCell ref="A34:D34"/>
    <mergeCell ref="A35:D35"/>
    <mergeCell ref="A36:D37"/>
    <mergeCell ref="E36:E37"/>
    <mergeCell ref="F36:F37"/>
    <mergeCell ref="A50:F50"/>
    <mergeCell ref="C38:E39"/>
    <mergeCell ref="A46:B47"/>
    <mergeCell ref="C46:E47"/>
    <mergeCell ref="C44:E45"/>
    <mergeCell ref="F42:F43"/>
    <mergeCell ref="A41:B41"/>
    <mergeCell ref="A13:A14"/>
    <mergeCell ref="A20:A24"/>
    <mergeCell ref="A15:A19"/>
    <mergeCell ref="F25:F29"/>
    <mergeCell ref="F15:F19"/>
    <mergeCell ref="B13:B14"/>
    <mergeCell ref="D15:D19"/>
    <mergeCell ref="C15:C19"/>
    <mergeCell ref="E15:E19"/>
  </mergeCells>
  <dataValidations count="4">
    <dataValidation type="list" allowBlank="1" showInputMessage="1" showErrorMessage="1" sqref="B31" xr:uid="{00000000-0002-0000-0000-000000000000}">
      <formula1>"Lieferung frei Haus, Lieferung frei Verwendungsstelle, Lieferung frei Verwendungsstelle inkl. Montage, Lieferung frei Verwendungsstelle inkl. Entsorgung Verpackungsmaterial, Lieferung frei Verwendungsstelle inkl. Montage und Entsorgung Verpackungsmaterial"</formula1>
    </dataValidation>
    <dataValidation type="list" allowBlank="1" showInputMessage="1" showErrorMessage="1" sqref="A51:F51" xr:uid="{00000000-0002-0000-0000-000001000000}">
      <formula1>"gelten im Auftragsfall die gesetzlichen Regelungen nach BGB., gelten im Auftragsfall die Bestimmungen nach den anzuwendenen EVB-IT-Vertragsbedingungen."</formula1>
    </dataValidation>
    <dataValidation type="list" allowBlank="1" showInputMessage="1" showErrorMessage="1" sqref="E40:E41" xr:uid="{00000000-0002-0000-0000-000002000000}">
      <formula1>"0,7,19"</formula1>
    </dataValidation>
    <dataValidation type="list" allowBlank="1" promptTitle="Mengeneinheiten" sqref="D15:D31" xr:uid="{00000000-0002-0000-0000-000003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Thiele, Niklas</cp:lastModifiedBy>
  <cp:lastPrinted>2021-01-07T14:13:19Z</cp:lastPrinted>
  <dcterms:created xsi:type="dcterms:W3CDTF">2019-07-22T13:28:59Z</dcterms:created>
  <dcterms:modified xsi:type="dcterms:W3CDTF">2026-07-16T08:36:53Z</dcterms:modified>
</cp:coreProperties>
</file>