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<sst xmlns="http://schemas.openxmlformats.org/spreadsheetml/2006/main" count="81" uniqueCount="46">
  <si>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</si>
  <si>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</si>
  <si>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</si>
  <si>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</si>
  <si>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</si>
  <si>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</si>
  <si>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</si>
  <si>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</si>
  <si>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</si>
  <si>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</si>
  <si>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</si>
  <si>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</si>
  <si>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</si>
  <si>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</si>
  <si>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</si>
  <si>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</si>
  <si>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</si>
  <si>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</si>
  <si>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</si>
  <si>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</si>
  <si>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</si>
  <si>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</si>
  <si>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</si>
  <si>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</si>
  <si>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</si>
  <si>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Backupsoftware Veeam Wartungsvertrag</t>
  </si>
  <si>
    <t>VA-2026-350</t>
  </si>
  <si>
    <t>31.07.2026 08:00 Uhr</t>
  </si>
  <si>
    <t>Öffentliche Ausschreibung</t>
  </si>
  <si>
    <t>UVGO</t>
  </si>
  <si>
    <t>CXS0YHBYT11SANKC</t>
  </si>
  <si>
    <t>Die Vergabe ist nicht in Lose aufgeteilt. Bitte füllen Sie das nächste Arbeitsblatt aus.</t>
  </si>
  <si>
    <t>1.1</t>
  </si>
  <si>
    <t>Leistung</t>
  </si>
  <si>
    <t>Renewal Veeam Lizenzen
Veeam Data Platform Foundation Universal Subscription License. Includes Enterprise
Plus Edition features
Laufzeit: 27.11.2026 - 26.11.2027</t>
  </si>
  <si>
    <t>Veeam Renewal
Veeam Data Platform Foundation Universal Subscription License. Includes Enterprise
Plus Edition features. 1 Year Renewal Subscription Upfront Billing &amp; Production (24/7)
Support. 10 instance pack. Education sector. || Must be sold to renew existing
subscription contracts. Renewal SKU Universal license, sold by packs of 10. Includes
VM, Server or Workstation Agents (for Windows, Linux and Oracle Solaris), Cloud VM
or App Plug-In SAP/Oracle and CPT.</t>
  </si>
  <si>
    <t>St</t>
  </si>
  <si>
    <t>1.2</t>
  </si>
  <si>
    <t>Veeam Renewal
1 year of Production (24/7) maintenance renewal for Veeam Data Platform Foundation
Enterprise Plus. || Eligible for Production (24/7) Support licenses purchased greater
than 6 months ago. Eligible for purchase only by customers with existing perpetual
socket licenses to expand existing environments. Not to be sold to net new customers
or customers who have migrated all perpetual sockets to Veeam Universal Licenses.</t>
  </si>
  <si>
    <t>1.3</t>
  </si>
  <si>
    <t>Alternative</t>
  </si>
  <si>
    <t>Renewal Veeam Lizenzen
Veeam Data Platform Foundation Universal Subscription License. Includes Enterprise
Plus Edition features
Laufzeit: 27.11.2026 - 26.11.2028</t>
  </si>
  <si>
    <t>1.4</t>
  </si>
  <si>
    <t>1.5</t>
  </si>
  <si>
    <t>Renewal Veeam Lizenzen
Veeam Data Platform Foundation Universal Subscription License. Includes Enterprise
Plus Edition features
Laufzeit: 27.11.2026 - 26.11.2029</t>
  </si>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</sst>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23"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6">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21" fillId="4" borderId="6" xfId="0" applyNumberFormat="1" applyFont="true" applyFill="1" applyBorder="1" applyAlignment="1">
      <alignment horizontal="left" vertical="top" wrapText="true"/>
    </xf>
    <xf numFmtId="49" fontId="22"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5"/>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32</v>
      </c>
      <c r="B4" s="29" t="s">
        <v>33</v>
      </c>
      <c r="C4" s="30" t="s">
        <v>34</v>
      </c>
      <c r="D4" s="30" t="s">
        <v>35</v>
      </c>
      <c r="E4" s="31" t="n">
        <v>46353.0</v>
      </c>
      <c r="F4" s="31" t="n">
        <v>46717.0</v>
      </c>
      <c r="G4" s="85" t="n">
        <v>2.0</v>
      </c>
      <c r="H4" s="33" t="s">
        <v>36</v>
      </c>
      <c r="I4" s="34"/>
      <c r="J4" s="35" t="n">
        <f>G4*I4</f>
        <v>0.0</v>
      </c>
      <c r="M4" s="37"/>
    </row>
    <row r="5">
      <c r="A5" s="28" t="s">
        <v>37</v>
      </c>
      <c r="B5" s="29" t="s">
        <v>33</v>
      </c>
      <c r="C5" s="30" t="s">
        <v>34</v>
      </c>
      <c r="D5" s="30" t="s">
        <v>38</v>
      </c>
      <c r="E5" s="31" t="n">
        <v>46353.0</v>
      </c>
      <c r="F5" s="31" t="n">
        <v>46717.0</v>
      </c>
      <c r="G5" s="85" t="n">
        <v>12.0</v>
      </c>
      <c r="H5" s="33" t="s">
        <v>36</v>
      </c>
      <c r="I5" s="34"/>
      <c r="J5" s="35" t="n">
        <f>G5*I5</f>
        <v>0.0</v>
      </c>
      <c r="K5"/>
      <c r="L5"/>
      <c r="M5" s="37"/>
    </row>
    <row r="6">
      <c r="A6" s="28" t="s">
        <v>39</v>
      </c>
      <c r="B6" s="29" t="s">
        <v>40</v>
      </c>
      <c r="C6" s="30" t="s">
        <v>41</v>
      </c>
      <c r="D6" s="30" t="s">
        <v>35</v>
      </c>
      <c r="E6" s="31" t="n">
        <v>46353.0</v>
      </c>
      <c r="F6" s="31" t="n">
        <v>47083.0</v>
      </c>
      <c r="G6" s="85" t="n">
        <v>2.0</v>
      </c>
      <c r="H6" s="33" t="s">
        <v>36</v>
      </c>
      <c r="I6" s="34"/>
      <c r="J6" s="35" t="n">
        <f>G6*I6</f>
        <v>0.0</v>
      </c>
      <c r="K6" s="0"/>
      <c r="L6" s="0"/>
      <c r="M6" s="37"/>
    </row>
    <row r="7">
      <c r="A7" s="28" t="s">
        <v>42</v>
      </c>
      <c r="B7" s="29" t="s">
        <v>40</v>
      </c>
      <c r="C7" s="30" t="s">
        <v>41</v>
      </c>
      <c r="D7" s="30" t="s">
        <v>38</v>
      </c>
      <c r="E7" s="31" t="n">
        <v>46353.0</v>
      </c>
      <c r="F7" s="31" t="n">
        <v>47083.0</v>
      </c>
      <c r="G7" s="85" t="n">
        <v>12.0</v>
      </c>
      <c r="H7" s="33" t="s">
        <v>36</v>
      </c>
      <c r="I7" s="34"/>
      <c r="J7" s="35" t="n">
        <f>G7*I7</f>
        <v>0.0</v>
      </c>
      <c r="K7" s="0"/>
      <c r="L7" s="0"/>
      <c r="M7" s="37"/>
    </row>
    <row r="8">
      <c r="A8" s="28" t="s">
        <v>43</v>
      </c>
      <c r="B8" s="29" t="s">
        <v>40</v>
      </c>
      <c r="C8" s="30" t="s">
        <v>44</v>
      </c>
      <c r="D8" s="30" t="s">
        <v>35</v>
      </c>
      <c r="E8" s="31" t="n">
        <v>46353.0</v>
      </c>
      <c r="F8" s="31" t="n">
        <v>47448.0</v>
      </c>
      <c r="G8" s="85" t="n">
        <v>2.0</v>
      </c>
      <c r="H8" s="33" t="s">
        <v>36</v>
      </c>
      <c r="I8" s="34"/>
      <c r="J8" s="35" t="n">
        <f>G8*I8</f>
        <v>0.0</v>
      </c>
      <c r="K8" s="0"/>
      <c r="L8" s="0"/>
      <c r="M8" s="37"/>
    </row>
    <row r="9">
      <c r="A9" s="28" t="s">
        <v>45</v>
      </c>
      <c r="B9" s="29" t="s">
        <v>40</v>
      </c>
      <c r="C9" s="30" t="s">
        <v>44</v>
      </c>
      <c r="D9" s="30" t="s">
        <v>38</v>
      </c>
      <c r="E9" s="31" t="n">
        <v>46353.0</v>
      </c>
      <c r="F9" s="31" t="n">
        <v>47448.0</v>
      </c>
      <c r="G9" s="85" t="n">
        <v>12.0</v>
      </c>
      <c r="H9" s="33" t="s">
        <v>36</v>
      </c>
      <c r="I9" s="34"/>
      <c r="J9" s="35" t="n">
        <f>G9*I9</f>
        <v>0.0</v>
      </c>
      <c r="K9" s="0"/>
      <c r="L9" s="0"/>
      <c r="M9" s="37"/>
    </row>
    <row r="10" spans="1:13" s="36" customFormat="1" ht="15.75" thickTop="1" x14ac:dyDescent="0.2">
      <c r="A10" s="38"/>
      <c r="B10" s="39"/>
      <c r="C10" s="40"/>
      <c r="D10" s="41"/>
      <c r="E10" s="42"/>
      <c r="F10" s="42"/>
      <c r="G10" s="43"/>
      <c r="H10" s="44"/>
      <c r="I10" s="45"/>
      <c r="J10" s="46"/>
      <c r="M10" s="37"/>
    </row>
    <row r="11" spans="1:13" s="36" customFormat="1" x14ac:dyDescent="0.25">
      <c r="A11" s="47"/>
      <c r="B11" s="48"/>
      <c r="C11" s="49"/>
      <c r="D11" s="50"/>
      <c r="E11" s="51"/>
      <c r="F11" s="51"/>
      <c r="G11" s="52"/>
      <c r="H11" s="53"/>
      <c r="I11" s="54"/>
      <c r="J11" s="55"/>
    </row>
    <row r="12" spans="1:13" ht="15.75" thickBot="1" x14ac:dyDescent="0.3">
      <c r="A12" s="56"/>
      <c r="B12" s="56"/>
      <c r="C12" s="57"/>
      <c r="D12" s="58"/>
      <c r="E12" s="59"/>
      <c r="F12" s="60" t="s">
        <v>21</v>
      </c>
      <c r="G12" s="60"/>
      <c r="H12" s="60"/>
      <c r="I12" s="61"/>
      <c r="J12" s="62">
        <f>SUM(J$4:J10)</f>
        <v>0</v>
      </c>
    </row>
    <row r="13" spans="1:13" ht="16.5" thickTop="1" thickBot="1" x14ac:dyDescent="0.3">
      <c r="A13" s="56"/>
      <c r="B13" s="56"/>
      <c r="C13" s="57"/>
      <c r="D13" s="58"/>
      <c r="E13" s="59"/>
      <c r="F13" s="63" t="s">
        <v>22</v>
      </c>
      <c r="G13" s="64">
        <v>0.19</v>
      </c>
      <c r="H13" s="65" t="s">
        <v>23</v>
      </c>
      <c r="I13" s="66"/>
      <c r="J13" s="68">
        <f>J12*G13</f>
        <v>0</v>
      </c>
    </row>
    <row r="14" spans="1:13" ht="15.75" thickTop="1" x14ac:dyDescent="0.25">
      <c r="A14" s="56"/>
      <c r="B14" s="56"/>
      <c r="C14" s="57"/>
      <c r="D14" s="58"/>
      <c r="E14" s="59"/>
      <c r="F14" s="60" t="s">
        <v>24</v>
      </c>
      <c r="G14" s="60"/>
      <c r="H14" s="60"/>
      <c r="I14" s="61"/>
      <c r="J14" s="67">
        <f>SUM(J12,J13)</f>
        <v>0</v>
      </c>
    </row>
    <row r="15" spans="1:13" x14ac:dyDescent="0.25">
      <c r="A15" s="56"/>
      <c r="B15" s="56"/>
      <c r="C15" s="57"/>
      <c r="D15" s="58"/>
      <c r="E15" s="59"/>
      <c r="F15" s="58"/>
      <c r="G15" s="58"/>
      <c r="H15" s="58"/>
      <c r="I15" s="58"/>
      <c r="J15" s="58"/>
    </row>
    <row r="16" spans="1:13" x14ac:dyDescent="0.25">
      <c r="A16" s="71"/>
      <c r="B16" s="71"/>
      <c r="C16" s="71"/>
      <c r="E16" s="71"/>
      <c r="F16" s="71"/>
      <c r="G16" s="71"/>
      <c r="H16" s="71"/>
      <c r="I16" s="71"/>
      <c r="J16" s="71"/>
    </row>
    <row r="17" spans="1:13" x14ac:dyDescent="0.25">
      <c r="A17" s="71"/>
      <c r="B17" s="71"/>
      <c r="C17" s="71"/>
      <c r="E17" s="71"/>
      <c r="F17" s="71"/>
      <c r="G17" s="71"/>
      <c r="H17" s="71"/>
      <c r="I17" s="71"/>
      <c r="J17" s="71"/>
    </row>
    <row r="20" spans="1:13" x14ac:dyDescent="0.25">
      <c r="L20" s="74"/>
    </row>
    <row r="21" spans="1:13" x14ac:dyDescent="0.25">
      <c r="L21" s="74"/>
    </row>
    <row r="22" spans="4:12" x14ac:dyDescent="0.25">
      <c r="L22" s="74"/>
    </row>
    <row r="23" spans="4:12" x14ac:dyDescent="0.25">
      <c r="L23" s="74"/>
    </row>
    <row r="24" spans="4:12" x14ac:dyDescent="0.25">
      <c r="L24" s="74"/>
    </row>
    <row r="25" spans="4:12" x14ac:dyDescent="0.25">
      <c r="L25" s="74"/>
    </row>
    <row r="35" spans="4:12" x14ac:dyDescent="0.25">
      <c r="D35" s="76"/>
      <c r="I35"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