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WV\3 Vergabe\Projekte\Fachbereich V\Straßenwinterdienst\2026-2027\"/>
    </mc:Choice>
  </mc:AlternateContent>
  <xr:revisionPtr revIDLastSave="0" documentId="13_ncr:1_{D92FCE2E-B5E8-47A6-94B5-E52C3A66A7C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1" i="1" l="1"/>
  <c r="F64" i="1" s="1"/>
  <c r="G52" i="1"/>
  <c r="G53" i="1"/>
  <c r="G54" i="1"/>
  <c r="G55" i="1"/>
  <c r="G56" i="1"/>
  <c r="G57" i="1"/>
  <c r="G58" i="1"/>
  <c r="G59" i="1"/>
  <c r="G60" i="1"/>
  <c r="G61" i="1"/>
  <c r="G62" i="1"/>
  <c r="G63" i="1"/>
  <c r="G50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27" i="1"/>
  <c r="F45" i="1" s="1"/>
  <c r="G17" i="1"/>
  <c r="G18" i="1"/>
  <c r="G19" i="1"/>
  <c r="G20" i="1"/>
  <c r="G21" i="1"/>
  <c r="G5" i="1"/>
  <c r="G6" i="1" l="1"/>
  <c r="G7" i="1"/>
  <c r="G8" i="1"/>
  <c r="G9" i="1"/>
  <c r="G10" i="1"/>
  <c r="G11" i="1"/>
  <c r="G12" i="1"/>
  <c r="G13" i="1"/>
  <c r="G14" i="1"/>
  <c r="G15" i="1"/>
  <c r="G16" i="1"/>
  <c r="F22" i="1" l="1"/>
  <c r="D67" i="1" s="1"/>
  <c r="D68" i="1"/>
  <c r="D69" i="1" s="1"/>
  <c r="E64" i="1"/>
  <c r="E45" i="1"/>
  <c r="C67" i="1" s="1"/>
  <c r="C68" i="1" l="1"/>
  <c r="C69" i="1" s="1"/>
</calcChain>
</file>

<file path=xl/sharedStrings.xml><?xml version="1.0" encoding="utf-8"?>
<sst xmlns="http://schemas.openxmlformats.org/spreadsheetml/2006/main" count="85" uniqueCount="38">
  <si>
    <t>Kontrollfahrten bei nicht eindeutiger Wetterlage um Notwendigkeit eines Einsatzes zu koordinieren</t>
  </si>
  <si>
    <t>Straßenläge in km</t>
  </si>
  <si>
    <t>Punktuelle Streubehandlung</t>
  </si>
  <si>
    <t>Streueinsatz Reifglätte</t>
  </si>
  <si>
    <t>Streueinsatz Schneeglätte</t>
  </si>
  <si>
    <t>Streueinsatz Blitz und Glatteis</t>
  </si>
  <si>
    <t>Zuschlag unter - 8 °C</t>
  </si>
  <si>
    <t>Räumen bis 15 cm</t>
  </si>
  <si>
    <t>Räumen über 15 cm</t>
  </si>
  <si>
    <t>Räumen und Streuen bis 15 cm</t>
  </si>
  <si>
    <t>Räumen und Streuen über 15 cm</t>
  </si>
  <si>
    <t>Räumen einzelner Schneewehen</t>
  </si>
  <si>
    <t>Straßenendreinigung</t>
  </si>
  <si>
    <t xml:space="preserve">Radlader Ahlmann + Arbeitskraft </t>
  </si>
  <si>
    <t xml:space="preserve">Atego (LKW) + Arbeitskraft </t>
  </si>
  <si>
    <t>Atlas-Bagger + Arbeitskraft</t>
  </si>
  <si>
    <t>Handarbeit + Arbeitskraft</t>
  </si>
  <si>
    <t>Gesamtpreis netto</t>
  </si>
  <si>
    <t>Notwendigkeit eines Einsatzes zu koordinieren</t>
  </si>
  <si>
    <t>Streusandendreinigung</t>
  </si>
  <si>
    <t>Titel 1</t>
  </si>
  <si>
    <t>Titel 2</t>
  </si>
  <si>
    <t>Titel 3</t>
  </si>
  <si>
    <t>Gehwegendreinigung</t>
  </si>
  <si>
    <t>Gesamtpreis km</t>
  </si>
  <si>
    <t>Gesamtpreis</t>
  </si>
  <si>
    <t>Tag ohne Winterdienst Einsatz (Vorhaltekosten)</t>
  </si>
  <si>
    <t>1h</t>
  </si>
  <si>
    <t>1 Tag</t>
  </si>
  <si>
    <t xml:space="preserve">Gesamtpreis </t>
  </si>
  <si>
    <t xml:space="preserve">Preis pro km/ Tag </t>
  </si>
  <si>
    <t>Preis pro km/ Stunde/Tag</t>
  </si>
  <si>
    <t xml:space="preserve">Preis pro km/ Stunde/Tag </t>
  </si>
  <si>
    <t xml:space="preserve">Titelsumme gesamt netto: </t>
  </si>
  <si>
    <t>Mehrwertsteuer:</t>
  </si>
  <si>
    <t xml:space="preserve">Titelsumme gesamt brutto: </t>
  </si>
  <si>
    <t>Einsätze</t>
  </si>
  <si>
    <t>alle Einsätze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</si>
</sst>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4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44" fontId="0" fillId="0" borderId="1" xfId="0" applyNumberForma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/>
    </xf>
    <xf numFmtId="44" fontId="2" fillId="0" borderId="1" xfId="0" applyNumberFormat="1" applyFont="1" applyBorder="1"/>
    <xf numFmtId="0" fontId="0" fillId="0" borderId="5" xfId="0" applyFill="1" applyBorder="1" applyAlignment="1">
      <alignment wrapText="1"/>
    </xf>
    <xf numFmtId="44" fontId="0" fillId="0" borderId="1" xfId="0" applyNumberFormat="1" applyBorder="1" applyAlignment="1">
      <alignment horizontal="center"/>
    </xf>
    <xf numFmtId="44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44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69"/>
  <sheetViews>
    <sheetView tabSelected="1" topLeftCell="A27" workbookViewId="0">
      <selection activeCell="E64" sqref="E64"/>
    </sheetView>
  </sheetViews>
  <sheetFormatPr baseColWidth="10" defaultRowHeight="15" x14ac:dyDescent="0.25"/>
  <cols>
    <col min="2" max="2" width="34.7109375" customWidth="1"/>
    <col min="3" max="3" width="13" bestFit="1" customWidth="1"/>
    <col min="4" max="4" width="12.7109375" customWidth="1"/>
    <col min="5" max="5" width="16.7109375" customWidth="1"/>
    <col min="6" max="6" width="15.85546875" customWidth="1"/>
    <col min="7" max="7" width="15.42578125" customWidth="1"/>
    <col min="8" max="8" width="12" bestFit="1" customWidth="1"/>
    <col min="9" max="9" width="17" customWidth="1"/>
    <col min="10" max="10" width="20.140625" customWidth="1"/>
  </cols>
  <sheetData>
    <row r="3" spans="1:10" x14ac:dyDescent="0.25">
      <c r="B3" s="16" t="s">
        <v>20</v>
      </c>
      <c r="C3" s="16"/>
      <c r="D3" s="16"/>
      <c r="E3" s="16"/>
    </row>
    <row r="4" spans="1:10" ht="30" customHeight="1" x14ac:dyDescent="0.25">
      <c r="B4" s="2"/>
      <c r="C4" s="3" t="s">
        <v>1</v>
      </c>
      <c r="D4" s="3" t="s">
        <v>32</v>
      </c>
      <c r="E4" s="3" t="s">
        <v>25</v>
      </c>
      <c r="F4" s="10" t="s">
        <v>36</v>
      </c>
      <c r="G4" s="10" t="s">
        <v>37</v>
      </c>
      <c r="H4" s="13"/>
      <c r="I4" s="7"/>
      <c r="J4" s="5"/>
    </row>
    <row r="5" spans="1:10" ht="42.75" customHeight="1" x14ac:dyDescent="0.25">
      <c r="A5">
        <v>1</v>
      </c>
      <c r="B5" s="3" t="s">
        <v>0</v>
      </c>
      <c r="C5" s="9">
        <v>61</v>
      </c>
      <c r="D5" s="4"/>
      <c r="E5" s="4"/>
      <c r="F5" s="11">
        <v>20</v>
      </c>
      <c r="G5" s="12">
        <f>E5*F5</f>
        <v>0</v>
      </c>
      <c r="H5" s="1"/>
      <c r="J5" s="1"/>
    </row>
    <row r="6" spans="1:10" x14ac:dyDescent="0.25">
      <c r="A6">
        <v>2</v>
      </c>
      <c r="B6" s="2" t="s">
        <v>2</v>
      </c>
      <c r="C6" s="9">
        <v>61</v>
      </c>
      <c r="D6" s="4"/>
      <c r="E6" s="4"/>
      <c r="F6" s="11">
        <v>25</v>
      </c>
      <c r="G6" s="12">
        <f t="shared" ref="G6:G21" si="0">E6*F6</f>
        <v>0</v>
      </c>
      <c r="H6" s="1"/>
      <c r="J6" s="1"/>
    </row>
    <row r="7" spans="1:10" x14ac:dyDescent="0.25">
      <c r="A7">
        <v>3</v>
      </c>
      <c r="B7" s="2" t="s">
        <v>3</v>
      </c>
      <c r="C7" s="9">
        <v>61</v>
      </c>
      <c r="D7" s="4"/>
      <c r="E7" s="4"/>
      <c r="F7" s="11">
        <v>10</v>
      </c>
      <c r="G7" s="12">
        <f t="shared" si="0"/>
        <v>0</v>
      </c>
      <c r="H7" s="1"/>
      <c r="J7" s="1"/>
    </row>
    <row r="8" spans="1:10" x14ac:dyDescent="0.25">
      <c r="A8">
        <v>4</v>
      </c>
      <c r="B8" s="2" t="s">
        <v>4</v>
      </c>
      <c r="C8" s="9">
        <v>61</v>
      </c>
      <c r="D8" s="4"/>
      <c r="E8" s="4"/>
      <c r="F8" s="11">
        <v>30</v>
      </c>
      <c r="G8" s="12">
        <f t="shared" si="0"/>
        <v>0</v>
      </c>
      <c r="H8" s="1"/>
      <c r="J8" s="1"/>
    </row>
    <row r="9" spans="1:10" x14ac:dyDescent="0.25">
      <c r="A9">
        <v>5</v>
      </c>
      <c r="B9" s="2" t="s">
        <v>5</v>
      </c>
      <c r="C9" s="9">
        <v>61</v>
      </c>
      <c r="D9" s="4"/>
      <c r="E9" s="4"/>
      <c r="F9" s="11">
        <v>5</v>
      </c>
      <c r="G9" s="12">
        <f t="shared" si="0"/>
        <v>0</v>
      </c>
      <c r="H9" s="1"/>
      <c r="J9" s="1"/>
    </row>
    <row r="10" spans="1:10" x14ac:dyDescent="0.25">
      <c r="A10">
        <v>6</v>
      </c>
      <c r="B10" s="2" t="s">
        <v>6</v>
      </c>
      <c r="C10" s="9">
        <v>61</v>
      </c>
      <c r="D10" s="4"/>
      <c r="E10" s="4"/>
      <c r="F10" s="11">
        <v>10</v>
      </c>
      <c r="G10" s="12">
        <f t="shared" si="0"/>
        <v>0</v>
      </c>
      <c r="H10" s="1"/>
      <c r="J10" s="1"/>
    </row>
    <row r="11" spans="1:10" x14ac:dyDescent="0.25">
      <c r="A11">
        <v>7</v>
      </c>
      <c r="B11" s="2" t="s">
        <v>7</v>
      </c>
      <c r="C11" s="9">
        <v>61</v>
      </c>
      <c r="D11" s="4"/>
      <c r="E11" s="4"/>
      <c r="F11" s="11">
        <v>10</v>
      </c>
      <c r="G11" s="12">
        <f t="shared" si="0"/>
        <v>0</v>
      </c>
      <c r="H11" s="1"/>
      <c r="J11" s="1"/>
    </row>
    <row r="12" spans="1:10" x14ac:dyDescent="0.25">
      <c r="A12">
        <v>8</v>
      </c>
      <c r="B12" s="2" t="s">
        <v>8</v>
      </c>
      <c r="C12" s="9">
        <v>61</v>
      </c>
      <c r="D12" s="4"/>
      <c r="E12" s="4"/>
      <c r="F12" s="11">
        <v>5</v>
      </c>
      <c r="G12" s="12">
        <f t="shared" si="0"/>
        <v>0</v>
      </c>
      <c r="H12" s="1"/>
      <c r="J12" s="1"/>
    </row>
    <row r="13" spans="1:10" x14ac:dyDescent="0.25">
      <c r="A13">
        <v>9</v>
      </c>
      <c r="B13" s="2" t="s">
        <v>9</v>
      </c>
      <c r="C13" s="9">
        <v>61</v>
      </c>
      <c r="D13" s="4"/>
      <c r="E13" s="4"/>
      <c r="F13" s="11">
        <v>15</v>
      </c>
      <c r="G13" s="12">
        <f t="shared" si="0"/>
        <v>0</v>
      </c>
      <c r="H13" s="1"/>
      <c r="J13" s="1"/>
    </row>
    <row r="14" spans="1:10" x14ac:dyDescent="0.25">
      <c r="A14">
        <v>10</v>
      </c>
      <c r="B14" s="2" t="s">
        <v>10</v>
      </c>
      <c r="C14" s="9">
        <v>61</v>
      </c>
      <c r="D14" s="4"/>
      <c r="E14" s="4"/>
      <c r="F14" s="11">
        <v>5</v>
      </c>
      <c r="G14" s="12">
        <f t="shared" si="0"/>
        <v>0</v>
      </c>
      <c r="H14" s="1"/>
      <c r="J14" s="1"/>
    </row>
    <row r="15" spans="1:10" x14ac:dyDescent="0.25">
      <c r="A15">
        <v>11</v>
      </c>
      <c r="B15" s="2" t="s">
        <v>11</v>
      </c>
      <c r="C15" s="9">
        <v>1</v>
      </c>
      <c r="D15" s="4"/>
      <c r="E15" s="4"/>
      <c r="F15" s="11">
        <v>1</v>
      </c>
      <c r="G15" s="12">
        <f t="shared" si="0"/>
        <v>0</v>
      </c>
      <c r="H15" s="1"/>
      <c r="J15" s="1"/>
    </row>
    <row r="16" spans="1:10" x14ac:dyDescent="0.25">
      <c r="A16">
        <v>12</v>
      </c>
      <c r="B16" s="2" t="s">
        <v>12</v>
      </c>
      <c r="C16" s="9">
        <v>122</v>
      </c>
      <c r="D16" s="4"/>
      <c r="E16" s="4"/>
      <c r="F16" s="11">
        <v>1</v>
      </c>
      <c r="G16" s="12">
        <f t="shared" si="0"/>
        <v>0</v>
      </c>
      <c r="H16" s="1"/>
      <c r="J16" s="1"/>
    </row>
    <row r="17" spans="1:10" x14ac:dyDescent="0.25">
      <c r="A17">
        <v>13</v>
      </c>
      <c r="B17" s="2" t="s">
        <v>13</v>
      </c>
      <c r="C17" s="6" t="s">
        <v>27</v>
      </c>
      <c r="D17" s="4"/>
      <c r="E17" s="4"/>
      <c r="F17" s="11">
        <v>1</v>
      </c>
      <c r="G17" s="12">
        <f t="shared" si="0"/>
        <v>0</v>
      </c>
      <c r="H17" s="1"/>
      <c r="I17" s="1"/>
      <c r="J17" s="1"/>
    </row>
    <row r="18" spans="1:10" x14ac:dyDescent="0.25">
      <c r="A18">
        <v>14</v>
      </c>
      <c r="B18" s="2" t="s">
        <v>14</v>
      </c>
      <c r="C18" s="6" t="s">
        <v>27</v>
      </c>
      <c r="D18" s="4"/>
      <c r="E18" s="4"/>
      <c r="F18" s="11">
        <v>1</v>
      </c>
      <c r="G18" s="12">
        <f t="shared" si="0"/>
        <v>0</v>
      </c>
      <c r="H18" s="1"/>
      <c r="I18" s="1"/>
      <c r="J18" s="1"/>
    </row>
    <row r="19" spans="1:10" x14ac:dyDescent="0.25">
      <c r="A19">
        <v>15</v>
      </c>
      <c r="B19" s="2" t="s">
        <v>15</v>
      </c>
      <c r="C19" s="6" t="s">
        <v>27</v>
      </c>
      <c r="D19" s="4"/>
      <c r="E19" s="4"/>
      <c r="F19" s="11">
        <v>1</v>
      </c>
      <c r="G19" s="12">
        <f t="shared" si="0"/>
        <v>0</v>
      </c>
      <c r="H19" s="1"/>
      <c r="I19" s="1"/>
      <c r="J19" s="1"/>
    </row>
    <row r="20" spans="1:10" x14ac:dyDescent="0.25">
      <c r="A20">
        <v>16</v>
      </c>
      <c r="B20" s="2" t="s">
        <v>16</v>
      </c>
      <c r="C20" s="6" t="s">
        <v>27</v>
      </c>
      <c r="D20" s="4"/>
      <c r="E20" s="4"/>
      <c r="F20" s="11">
        <v>1</v>
      </c>
      <c r="G20" s="12">
        <f t="shared" si="0"/>
        <v>0</v>
      </c>
      <c r="H20" s="1"/>
      <c r="I20" s="1"/>
      <c r="J20" s="1"/>
    </row>
    <row r="21" spans="1:10" ht="30" x14ac:dyDescent="0.25">
      <c r="A21">
        <v>17</v>
      </c>
      <c r="B21" s="8" t="s">
        <v>26</v>
      </c>
      <c r="C21" s="6" t="s">
        <v>28</v>
      </c>
      <c r="D21" s="4"/>
      <c r="E21" s="4"/>
      <c r="F21" s="11">
        <v>1</v>
      </c>
      <c r="G21" s="12">
        <f t="shared" si="0"/>
        <v>0</v>
      </c>
      <c r="H21" s="1"/>
      <c r="I21" s="1"/>
      <c r="J21" s="1"/>
    </row>
    <row r="22" spans="1:10" x14ac:dyDescent="0.25">
      <c r="B22" s="20" t="s">
        <v>17</v>
      </c>
      <c r="C22" s="21"/>
      <c r="D22" s="18"/>
      <c r="E22" s="4"/>
      <c r="F22" s="17">
        <f>SUM(G5:G21)</f>
        <v>0</v>
      </c>
      <c r="G22" s="18"/>
      <c r="H22" s="1"/>
      <c r="I22" s="1"/>
      <c r="J22" s="1"/>
    </row>
    <row r="23" spans="1:10" x14ac:dyDescent="0.25">
      <c r="D23" s="1"/>
      <c r="E23" s="1"/>
    </row>
    <row r="24" spans="1:10" x14ac:dyDescent="0.25">
      <c r="D24" s="1"/>
      <c r="E24" s="1"/>
    </row>
    <row r="25" spans="1:10" x14ac:dyDescent="0.25">
      <c r="B25" s="16" t="s">
        <v>21</v>
      </c>
      <c r="C25" s="16"/>
      <c r="D25" s="16"/>
      <c r="E25" s="16"/>
    </row>
    <row r="26" spans="1:10" ht="45" x14ac:dyDescent="0.25">
      <c r="B26" s="2"/>
      <c r="C26" s="3" t="s">
        <v>1</v>
      </c>
      <c r="D26" s="3" t="s">
        <v>31</v>
      </c>
      <c r="E26" s="3" t="s">
        <v>29</v>
      </c>
      <c r="F26" s="10" t="s">
        <v>36</v>
      </c>
      <c r="G26" s="10" t="s">
        <v>37</v>
      </c>
    </row>
    <row r="27" spans="1:10" ht="30" x14ac:dyDescent="0.25">
      <c r="A27">
        <v>1</v>
      </c>
      <c r="B27" s="3" t="s">
        <v>18</v>
      </c>
      <c r="C27" s="9">
        <v>53</v>
      </c>
      <c r="D27" s="4"/>
      <c r="E27" s="4"/>
      <c r="F27" s="11">
        <v>20</v>
      </c>
      <c r="G27" s="14">
        <f>E27*F27</f>
        <v>0</v>
      </c>
      <c r="H27" s="1"/>
      <c r="I27" s="1"/>
    </row>
    <row r="28" spans="1:10" x14ac:dyDescent="0.25">
      <c r="A28">
        <v>2</v>
      </c>
      <c r="B28" s="2" t="s">
        <v>2</v>
      </c>
      <c r="C28" s="9">
        <v>53</v>
      </c>
      <c r="D28" s="4"/>
      <c r="E28" s="4"/>
      <c r="F28" s="11">
        <v>25</v>
      </c>
      <c r="G28" s="14">
        <f t="shared" ref="G28:G44" si="1">E28*F28</f>
        <v>0</v>
      </c>
      <c r="H28" s="1"/>
      <c r="I28" s="1"/>
    </row>
    <row r="29" spans="1:10" x14ac:dyDescent="0.25">
      <c r="A29">
        <v>3</v>
      </c>
      <c r="B29" s="2" t="s">
        <v>3</v>
      </c>
      <c r="C29" s="9">
        <v>53</v>
      </c>
      <c r="D29" s="4"/>
      <c r="E29" s="4"/>
      <c r="F29" s="11">
        <v>10</v>
      </c>
      <c r="G29" s="14">
        <f t="shared" si="1"/>
        <v>0</v>
      </c>
      <c r="H29" s="1"/>
      <c r="I29" s="1"/>
    </row>
    <row r="30" spans="1:10" x14ac:dyDescent="0.25">
      <c r="A30">
        <v>4</v>
      </c>
      <c r="B30" s="2" t="s">
        <v>4</v>
      </c>
      <c r="C30" s="9">
        <v>53</v>
      </c>
      <c r="D30" s="4"/>
      <c r="E30" s="4"/>
      <c r="F30" s="11">
        <v>30</v>
      </c>
      <c r="G30" s="14">
        <f t="shared" si="1"/>
        <v>0</v>
      </c>
      <c r="H30" s="1"/>
      <c r="I30" s="1"/>
    </row>
    <row r="31" spans="1:10" x14ac:dyDescent="0.25">
      <c r="A31">
        <v>5</v>
      </c>
      <c r="B31" s="2" t="s">
        <v>5</v>
      </c>
      <c r="C31" s="9">
        <v>53</v>
      </c>
      <c r="D31" s="4"/>
      <c r="E31" s="4"/>
      <c r="F31" s="11">
        <v>5</v>
      </c>
      <c r="G31" s="14">
        <f t="shared" si="1"/>
        <v>0</v>
      </c>
      <c r="H31" s="1"/>
      <c r="I31" s="1"/>
    </row>
    <row r="32" spans="1:10" x14ac:dyDescent="0.25">
      <c r="A32">
        <v>6</v>
      </c>
      <c r="B32" s="2" t="s">
        <v>6</v>
      </c>
      <c r="C32" s="9">
        <v>53</v>
      </c>
      <c r="D32" s="4"/>
      <c r="E32" s="4"/>
      <c r="F32" s="11">
        <v>10</v>
      </c>
      <c r="G32" s="14">
        <f t="shared" si="1"/>
        <v>0</v>
      </c>
      <c r="H32" s="1"/>
      <c r="I32" s="1"/>
    </row>
    <row r="33" spans="1:9" x14ac:dyDescent="0.25">
      <c r="A33">
        <v>7</v>
      </c>
      <c r="B33" s="2" t="s">
        <v>7</v>
      </c>
      <c r="C33" s="9">
        <v>53</v>
      </c>
      <c r="D33" s="4"/>
      <c r="E33" s="4"/>
      <c r="F33" s="11">
        <v>10</v>
      </c>
      <c r="G33" s="14">
        <f t="shared" si="1"/>
        <v>0</v>
      </c>
      <c r="H33" s="1"/>
      <c r="I33" s="1"/>
    </row>
    <row r="34" spans="1:9" x14ac:dyDescent="0.25">
      <c r="A34">
        <v>8</v>
      </c>
      <c r="B34" s="2" t="s">
        <v>8</v>
      </c>
      <c r="C34" s="9">
        <v>53</v>
      </c>
      <c r="D34" s="4"/>
      <c r="E34" s="4"/>
      <c r="F34" s="11">
        <v>5</v>
      </c>
      <c r="G34" s="14">
        <f t="shared" si="1"/>
        <v>0</v>
      </c>
      <c r="H34" s="1"/>
      <c r="I34" s="1"/>
    </row>
    <row r="35" spans="1:9" x14ac:dyDescent="0.25">
      <c r="A35">
        <v>9</v>
      </c>
      <c r="B35" s="2" t="s">
        <v>9</v>
      </c>
      <c r="C35" s="9">
        <v>53</v>
      </c>
      <c r="D35" s="4"/>
      <c r="E35" s="4"/>
      <c r="F35" s="11">
        <v>15</v>
      </c>
      <c r="G35" s="14">
        <f t="shared" si="1"/>
        <v>0</v>
      </c>
      <c r="H35" s="1"/>
      <c r="I35" s="1"/>
    </row>
    <row r="36" spans="1:9" x14ac:dyDescent="0.25">
      <c r="A36">
        <v>10</v>
      </c>
      <c r="B36" s="2" t="s">
        <v>10</v>
      </c>
      <c r="C36" s="9">
        <v>53</v>
      </c>
      <c r="D36" s="4"/>
      <c r="E36" s="4"/>
      <c r="F36" s="11">
        <v>5</v>
      </c>
      <c r="G36" s="14">
        <f t="shared" si="1"/>
        <v>0</v>
      </c>
      <c r="H36" s="1"/>
      <c r="I36" s="1"/>
    </row>
    <row r="37" spans="1:9" x14ac:dyDescent="0.25">
      <c r="A37">
        <v>11</v>
      </c>
      <c r="B37" s="2" t="s">
        <v>11</v>
      </c>
      <c r="C37" s="9">
        <v>1</v>
      </c>
      <c r="D37" s="4"/>
      <c r="E37" s="4"/>
      <c r="F37" s="11">
        <v>1</v>
      </c>
      <c r="G37" s="14">
        <f t="shared" si="1"/>
        <v>0</v>
      </c>
      <c r="H37" s="1"/>
      <c r="I37" s="1"/>
    </row>
    <row r="38" spans="1:9" x14ac:dyDescent="0.25">
      <c r="A38">
        <v>12</v>
      </c>
      <c r="B38" s="2" t="s">
        <v>19</v>
      </c>
      <c r="C38" s="9">
        <v>110</v>
      </c>
      <c r="D38" s="4"/>
      <c r="E38" s="4"/>
      <c r="F38" s="11">
        <v>5</v>
      </c>
      <c r="G38" s="14">
        <f t="shared" si="1"/>
        <v>0</v>
      </c>
      <c r="H38" s="1"/>
      <c r="I38" s="1"/>
    </row>
    <row r="39" spans="1:9" x14ac:dyDescent="0.25">
      <c r="A39">
        <v>13</v>
      </c>
      <c r="B39" s="2" t="s">
        <v>12</v>
      </c>
      <c r="C39" s="9">
        <v>110</v>
      </c>
      <c r="D39" s="4"/>
      <c r="E39" s="4"/>
      <c r="F39" s="11">
        <v>1</v>
      </c>
      <c r="G39" s="14">
        <f t="shared" si="1"/>
        <v>0</v>
      </c>
      <c r="H39" s="1"/>
      <c r="I39" s="1"/>
    </row>
    <row r="40" spans="1:9" x14ac:dyDescent="0.25">
      <c r="A40">
        <v>14</v>
      </c>
      <c r="B40" s="2" t="s">
        <v>13</v>
      </c>
      <c r="C40" s="6" t="s">
        <v>27</v>
      </c>
      <c r="D40" s="4"/>
      <c r="E40" s="4"/>
      <c r="F40" s="11">
        <v>1</v>
      </c>
      <c r="G40" s="14">
        <f t="shared" si="1"/>
        <v>0</v>
      </c>
      <c r="H40" s="1"/>
      <c r="I40" s="1"/>
    </row>
    <row r="41" spans="1:9" x14ac:dyDescent="0.25">
      <c r="A41">
        <v>15</v>
      </c>
      <c r="B41" s="2" t="s">
        <v>14</v>
      </c>
      <c r="C41" s="6" t="s">
        <v>27</v>
      </c>
      <c r="D41" s="4"/>
      <c r="E41" s="4"/>
      <c r="F41" s="11">
        <v>1</v>
      </c>
      <c r="G41" s="14">
        <f t="shared" si="1"/>
        <v>0</v>
      </c>
      <c r="H41" s="1"/>
      <c r="I41" s="1"/>
    </row>
    <row r="42" spans="1:9" x14ac:dyDescent="0.25">
      <c r="A42">
        <v>16</v>
      </c>
      <c r="B42" s="2" t="s">
        <v>15</v>
      </c>
      <c r="C42" s="6" t="s">
        <v>27</v>
      </c>
      <c r="D42" s="4"/>
      <c r="E42" s="4"/>
      <c r="F42" s="11">
        <v>1</v>
      </c>
      <c r="G42" s="14">
        <f t="shared" si="1"/>
        <v>0</v>
      </c>
      <c r="H42" s="1"/>
      <c r="I42" s="1"/>
    </row>
    <row r="43" spans="1:9" x14ac:dyDescent="0.25">
      <c r="A43">
        <v>17</v>
      </c>
      <c r="B43" s="2" t="s">
        <v>16</v>
      </c>
      <c r="C43" s="6" t="s">
        <v>27</v>
      </c>
      <c r="D43" s="4"/>
      <c r="E43" s="4"/>
      <c r="F43" s="11">
        <v>1</v>
      </c>
      <c r="G43" s="14">
        <f t="shared" si="1"/>
        <v>0</v>
      </c>
      <c r="H43" s="1"/>
      <c r="I43" s="1"/>
    </row>
    <row r="44" spans="1:9" ht="30" x14ac:dyDescent="0.25">
      <c r="A44">
        <v>18</v>
      </c>
      <c r="B44" s="8" t="s">
        <v>26</v>
      </c>
      <c r="C44" s="6" t="s">
        <v>28</v>
      </c>
      <c r="D44" s="4"/>
      <c r="E44" s="4"/>
      <c r="F44" s="11">
        <v>1</v>
      </c>
      <c r="G44" s="14">
        <f t="shared" si="1"/>
        <v>0</v>
      </c>
      <c r="H44" s="1"/>
      <c r="I44" s="1"/>
    </row>
    <row r="45" spans="1:9" x14ac:dyDescent="0.25">
      <c r="B45" s="19" t="s">
        <v>17</v>
      </c>
      <c r="C45" s="19"/>
      <c r="D45" s="19"/>
      <c r="E45" s="4">
        <f>SUM(E27:E44)</f>
        <v>0</v>
      </c>
      <c r="F45" s="17">
        <f>SUM(G27:G44)</f>
        <v>0</v>
      </c>
      <c r="G45" s="18"/>
    </row>
    <row r="48" spans="1:9" x14ac:dyDescent="0.25">
      <c r="B48" s="16" t="s">
        <v>22</v>
      </c>
      <c r="C48" s="16"/>
      <c r="D48" s="16"/>
      <c r="E48" s="16"/>
    </row>
    <row r="49" spans="1:8" ht="30" x14ac:dyDescent="0.25">
      <c r="B49" s="2"/>
      <c r="C49" s="3" t="s">
        <v>1</v>
      </c>
      <c r="D49" s="3" t="s">
        <v>30</v>
      </c>
      <c r="E49" s="3" t="s">
        <v>24</v>
      </c>
      <c r="F49" s="10" t="s">
        <v>36</v>
      </c>
      <c r="G49" s="10" t="s">
        <v>37</v>
      </c>
    </row>
    <row r="50" spans="1:8" ht="30" x14ac:dyDescent="0.25">
      <c r="A50">
        <v>1</v>
      </c>
      <c r="B50" s="3" t="s">
        <v>18</v>
      </c>
      <c r="C50" s="9">
        <v>65</v>
      </c>
      <c r="D50" s="4"/>
      <c r="E50" s="4"/>
      <c r="F50" s="11">
        <v>20</v>
      </c>
      <c r="G50" s="14">
        <f>E50*F50</f>
        <v>0</v>
      </c>
      <c r="H50" s="1"/>
    </row>
    <row r="51" spans="1:8" x14ac:dyDescent="0.25">
      <c r="A51">
        <v>2</v>
      </c>
      <c r="B51" s="2" t="s">
        <v>2</v>
      </c>
      <c r="C51" s="9">
        <v>65</v>
      </c>
      <c r="D51" s="4"/>
      <c r="E51" s="4"/>
      <c r="F51" s="11">
        <v>20</v>
      </c>
      <c r="G51" s="14">
        <f t="shared" ref="G51:G63" si="2">E51*F51</f>
        <v>0</v>
      </c>
      <c r="H51" s="1"/>
    </row>
    <row r="52" spans="1:8" x14ac:dyDescent="0.25">
      <c r="A52">
        <v>3</v>
      </c>
      <c r="B52" s="2" t="s">
        <v>3</v>
      </c>
      <c r="C52" s="9">
        <v>65</v>
      </c>
      <c r="D52" s="4"/>
      <c r="E52" s="4"/>
      <c r="F52" s="11">
        <v>10</v>
      </c>
      <c r="G52" s="14">
        <f t="shared" si="2"/>
        <v>0</v>
      </c>
      <c r="H52" s="1"/>
    </row>
    <row r="53" spans="1:8" x14ac:dyDescent="0.25">
      <c r="A53">
        <v>4</v>
      </c>
      <c r="B53" s="2" t="s">
        <v>4</v>
      </c>
      <c r="C53" s="9">
        <v>65</v>
      </c>
      <c r="D53" s="4"/>
      <c r="E53" s="4"/>
      <c r="F53" s="11">
        <v>20</v>
      </c>
      <c r="G53" s="14">
        <f t="shared" si="2"/>
        <v>0</v>
      </c>
      <c r="H53" s="1"/>
    </row>
    <row r="54" spans="1:8" x14ac:dyDescent="0.25">
      <c r="A54">
        <v>5</v>
      </c>
      <c r="B54" s="2" t="s">
        <v>5</v>
      </c>
      <c r="C54" s="9">
        <v>65</v>
      </c>
      <c r="D54" s="4"/>
      <c r="E54" s="4"/>
      <c r="F54" s="11">
        <v>5</v>
      </c>
      <c r="G54" s="14">
        <f t="shared" si="2"/>
        <v>0</v>
      </c>
      <c r="H54" s="1"/>
    </row>
    <row r="55" spans="1:8" x14ac:dyDescent="0.25">
      <c r="A55">
        <v>6</v>
      </c>
      <c r="B55" s="2" t="s">
        <v>6</v>
      </c>
      <c r="C55" s="9">
        <v>65</v>
      </c>
      <c r="D55" s="4"/>
      <c r="E55" s="4"/>
      <c r="F55" s="11">
        <v>10</v>
      </c>
      <c r="G55" s="14">
        <f t="shared" si="2"/>
        <v>0</v>
      </c>
      <c r="H55" s="1"/>
    </row>
    <row r="56" spans="1:8" x14ac:dyDescent="0.25">
      <c r="A56">
        <v>7</v>
      </c>
      <c r="B56" s="2" t="s">
        <v>7</v>
      </c>
      <c r="C56" s="9">
        <v>65</v>
      </c>
      <c r="D56" s="4"/>
      <c r="E56" s="4"/>
      <c r="F56" s="11">
        <v>10</v>
      </c>
      <c r="G56" s="14">
        <f t="shared" si="2"/>
        <v>0</v>
      </c>
      <c r="H56" s="1"/>
    </row>
    <row r="57" spans="1:8" x14ac:dyDescent="0.25">
      <c r="A57">
        <v>8</v>
      </c>
      <c r="B57" s="2" t="s">
        <v>8</v>
      </c>
      <c r="C57" s="9">
        <v>65</v>
      </c>
      <c r="D57" s="4"/>
      <c r="E57" s="4"/>
      <c r="F57" s="11">
        <v>5</v>
      </c>
      <c r="G57" s="14">
        <f t="shared" si="2"/>
        <v>0</v>
      </c>
      <c r="H57" s="1"/>
    </row>
    <row r="58" spans="1:8" x14ac:dyDescent="0.25">
      <c r="A58">
        <v>9</v>
      </c>
      <c r="B58" s="2" t="s">
        <v>9</v>
      </c>
      <c r="C58" s="9">
        <v>65</v>
      </c>
      <c r="D58" s="4"/>
      <c r="E58" s="4"/>
      <c r="F58" s="11">
        <v>15</v>
      </c>
      <c r="G58" s="14">
        <f t="shared" si="2"/>
        <v>0</v>
      </c>
      <c r="H58" s="1"/>
    </row>
    <row r="59" spans="1:8" x14ac:dyDescent="0.25">
      <c r="A59">
        <v>10</v>
      </c>
      <c r="B59" s="2" t="s">
        <v>10</v>
      </c>
      <c r="C59" s="9">
        <v>65</v>
      </c>
      <c r="D59" s="4"/>
      <c r="E59" s="4"/>
      <c r="F59" s="11">
        <v>5</v>
      </c>
      <c r="G59" s="14">
        <f t="shared" si="2"/>
        <v>0</v>
      </c>
      <c r="H59" s="1"/>
    </row>
    <row r="60" spans="1:8" x14ac:dyDescent="0.25">
      <c r="A60">
        <v>11</v>
      </c>
      <c r="B60" s="2" t="s">
        <v>11</v>
      </c>
      <c r="C60" s="9">
        <v>1</v>
      </c>
      <c r="D60" s="4"/>
      <c r="E60" s="4"/>
      <c r="F60" s="11">
        <v>1</v>
      </c>
      <c r="G60" s="14">
        <f t="shared" si="2"/>
        <v>0</v>
      </c>
      <c r="H60" s="1"/>
    </row>
    <row r="61" spans="1:8" x14ac:dyDescent="0.25">
      <c r="A61">
        <v>12</v>
      </c>
      <c r="B61" s="2" t="s">
        <v>19</v>
      </c>
      <c r="C61" s="9">
        <v>65</v>
      </c>
      <c r="D61" s="4"/>
      <c r="E61" s="4"/>
      <c r="F61" s="11">
        <v>5</v>
      </c>
      <c r="G61" s="14">
        <f t="shared" si="2"/>
        <v>0</v>
      </c>
      <c r="H61" s="1"/>
    </row>
    <row r="62" spans="1:8" x14ac:dyDescent="0.25">
      <c r="A62">
        <v>13</v>
      </c>
      <c r="B62" s="2" t="s">
        <v>23</v>
      </c>
      <c r="C62" s="9">
        <v>65</v>
      </c>
      <c r="D62" s="4"/>
      <c r="E62" s="4"/>
      <c r="F62" s="11">
        <v>1</v>
      </c>
      <c r="G62" s="14">
        <f t="shared" si="2"/>
        <v>0</v>
      </c>
      <c r="H62" s="1"/>
    </row>
    <row r="63" spans="1:8" ht="30" x14ac:dyDescent="0.25">
      <c r="A63">
        <v>14</v>
      </c>
      <c r="B63" s="8" t="s">
        <v>26</v>
      </c>
      <c r="C63" s="6" t="s">
        <v>28</v>
      </c>
      <c r="D63" s="4"/>
      <c r="E63" s="4"/>
      <c r="F63" s="11">
        <v>1</v>
      </c>
      <c r="G63" s="14">
        <f t="shared" si="2"/>
        <v>0</v>
      </c>
      <c r="H63" s="1"/>
    </row>
    <row r="64" spans="1:8" x14ac:dyDescent="0.25">
      <c r="B64" s="19" t="s">
        <v>17</v>
      </c>
      <c r="C64" s="19"/>
      <c r="D64" s="19"/>
      <c r="E64" s="4">
        <f>SUM(E50:E63)</f>
        <v>0</v>
      </c>
      <c r="F64" s="17">
        <f>SUM(G50:G63)</f>
        <v>0</v>
      </c>
      <c r="G64" s="18"/>
    </row>
    <row r="66" spans="2:4" x14ac:dyDescent="0.25">
      <c r="D66" s="5" t="s">
        <v>37</v>
      </c>
    </row>
    <row r="67" spans="2:4" x14ac:dyDescent="0.25">
      <c r="B67" t="s">
        <v>33</v>
      </c>
      <c r="C67" s="1">
        <f>SUM(E64+E45+E22)</f>
        <v>0</v>
      </c>
      <c r="D67" s="15">
        <f>F64+F45+F22</f>
        <v>0</v>
      </c>
    </row>
    <row r="68" spans="2:4" x14ac:dyDescent="0.25">
      <c r="B68" t="s">
        <v>34</v>
      </c>
      <c r="C68" s="1">
        <f>C67*19/100</f>
        <v>0</v>
      </c>
      <c r="D68" s="15">
        <f>D67*19/100</f>
        <v>0</v>
      </c>
    </row>
    <row r="69" spans="2:4" x14ac:dyDescent="0.25">
      <c r="B69" t="s">
        <v>35</v>
      </c>
      <c r="C69" s="1">
        <f>C67+C68</f>
        <v>0</v>
      </c>
      <c r="D69" s="15">
        <f>D67+D68</f>
        <v>0</v>
      </c>
    </row>
  </sheetData>
  <mergeCells count="9">
    <mergeCell ref="B3:E3"/>
    <mergeCell ref="F22:G22"/>
    <mergeCell ref="F45:G45"/>
    <mergeCell ref="F64:G64"/>
    <mergeCell ref="B25:E25"/>
    <mergeCell ref="B45:D45"/>
    <mergeCell ref="B48:E48"/>
    <mergeCell ref="B64:D64"/>
    <mergeCell ref="B22:D2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1</vt:lpstr>
    </vt:vector>
  </TitlesOfParts>
  <Company>SV Guben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Orlitz, Emilio</dc:creator>
  <cp:lastModifiedBy>Hetzel, Chris</cp:lastModifiedBy>
  <cp:lastPrinted>2021-09-20T08:57:49Z</cp:lastPrinted>
  <dcterms:created xsi:type="dcterms:W3CDTF">2021-08-17T12:29:24Z</dcterms:created>
  <dcterms:modified xsi:type="dcterms:W3CDTF">2026-06-18T08:28:30Z</dcterms:modified>
</cp:coreProperties>
</file>