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1 Kommunalberatung\26-015 Strausberg EU-Vergabe\Ausschreibung\Final\Honorarblatt\"/>
    </mc:Choice>
  </mc:AlternateContent>
  <xr:revisionPtr revIDLastSave="0" documentId="13_ncr:1_{42F2EAAC-4962-466A-A946-0FBE94E05D8F}" xr6:coauthVersionLast="47" xr6:coauthVersionMax="47" xr10:uidLastSave="{00000000-0000-0000-0000-000000000000}"/>
  <bookViews>
    <workbookView xWindow="-100" yWindow="-100" windowWidth="21467" windowHeight="11443" xr2:uid="{ADCDEE2E-11FE-43F4-A52C-FB30D1E5093A}"/>
  </bookViews>
  <sheets>
    <sheet name="Honorarblatt" sheetId="2" r:id="rId1"/>
  </sheets>
  <definedNames>
    <definedName name="_xlnm.Print_Area" localSheetId="0">Honorarblatt!$A$1:$K$23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1" i="2" l="1"/>
  <c r="K14" i="2"/>
  <c r="K13" i="2"/>
  <c r="K12" i="2"/>
  <c r="K10" i="2"/>
  <c r="J10" i="2"/>
  <c r="J11" i="2"/>
  <c r="J14" i="2"/>
  <c r="J13" i="2"/>
  <c r="J12" i="2"/>
  <c r="E15" i="2"/>
  <c r="K15" i="2" l="1"/>
  <c r="J15" i="2"/>
  <c r="J16" i="2"/>
  <c r="J17" i="2" s="1"/>
  <c r="K16" i="2"/>
  <c r="F15" i="2"/>
  <c r="G15" i="2"/>
  <c r="H15" i="2"/>
  <c r="I15" i="2"/>
  <c r="D15" i="2"/>
  <c r="K17" i="2" l="1"/>
  <c r="J18" i="2" l="1" a="1"/>
  <c r="K18" i="2" a="1"/>
  <c r="K18" i="2" l="1"/>
  <c r="K19" i="2" s="1"/>
  <c r="K23" i="2" s="1"/>
  <c r="J18" i="2"/>
  <c r="J19" i="2" s="1"/>
  <c r="J23" i="2" s="1"/>
  <c r="J25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<sst xmlns="http://schemas.openxmlformats.org/spreadsheetml/2006/main" count="32" uniqueCount="29">
  <si>
    <t>PL</t>
  </si>
  <si>
    <t>stellv. PL</t>
  </si>
  <si>
    <t>PB</t>
  </si>
  <si>
    <t>Name des Bieters</t>
  </si>
  <si>
    <t>Leistungsbausteine</t>
  </si>
  <si>
    <t>in €/h</t>
  </si>
  <si>
    <t>Übersicht Stundensätze Bearbeitungsteam</t>
  </si>
  <si>
    <r>
      <t xml:space="preserve">Leistungsbaustein A:  
</t>
    </r>
    <r>
      <rPr>
        <sz val="12"/>
        <color theme="1"/>
        <rFont val="Arial"/>
        <family val="2"/>
      </rPr>
      <t>Vor-Ort-Präsenz und Ansprechbarkeit (gem. LV)</t>
    </r>
  </si>
  <si>
    <r>
      <t xml:space="preserve">Leistungsbaustein C: 
</t>
    </r>
    <r>
      <rPr>
        <sz val="12"/>
        <color theme="1"/>
        <rFont val="Arial"/>
        <family val="2"/>
      </rPr>
      <t>Vorbereitung und Begleitung der Umsetzung investiver und korrespondierender Maßnahmen (lt. IEK) (gem. LV)</t>
    </r>
  </si>
  <si>
    <r>
      <t xml:space="preserve">Leistungsbaustein D: 
</t>
    </r>
    <r>
      <rPr>
        <sz val="12"/>
        <color theme="1"/>
        <rFont val="Arial"/>
        <family val="2"/>
      </rPr>
      <t xml:space="preserve">Programm- und Fördermittelmanagement/ Aktionskasse/Aktionsfonds (gem. LV)    </t>
    </r>
    <r>
      <rPr>
        <b/>
        <sz val="12"/>
        <color theme="1"/>
        <rFont val="Arial"/>
        <family val="2"/>
      </rPr>
      <t xml:space="preserve">                                      </t>
    </r>
  </si>
  <si>
    <r>
      <t xml:space="preserve">Leistungsbaustein E: 
</t>
    </r>
    <r>
      <rPr>
        <sz val="12"/>
        <color theme="1"/>
        <rFont val="Arial"/>
        <family val="2"/>
      </rPr>
      <t>Abstimmung und Dokumentation (gem. LV)</t>
    </r>
    <r>
      <rPr>
        <b/>
        <sz val="12"/>
        <color theme="1"/>
        <rFont val="Arial"/>
        <family val="2"/>
      </rPr>
      <t xml:space="preserve">                                              </t>
    </r>
  </si>
  <si>
    <t>Stunden Personal
1. Jahr</t>
  </si>
  <si>
    <t>Stunden Personal 
2. Jahr</t>
  </si>
  <si>
    <t>Personalkosten
1. Jahr</t>
  </si>
  <si>
    <t>Gesamt</t>
  </si>
  <si>
    <t>Personalkosten
2. Jahr</t>
  </si>
  <si>
    <t>PL*</t>
  </si>
  <si>
    <t>stellv. PL**</t>
  </si>
  <si>
    <t>PB***</t>
  </si>
  <si>
    <t>* PL: Projektleiter*in
**stellv. PL: stellv. Projektleiter*in
**PB: Projektbearbeiter*in</t>
  </si>
  <si>
    <r>
      <t xml:space="preserve">Leistungsbaustein B: 
</t>
    </r>
    <r>
      <rPr>
        <sz val="12"/>
        <color theme="1"/>
        <rFont val="Arial"/>
        <family val="2"/>
      </rPr>
      <t>Netzwerke, Gremien und Öffentlichekeitsarbeit (gem. LV)</t>
    </r>
  </si>
  <si>
    <t>Honorarblatt: Fortführung des Quartiersmanagement im Fördergebiet Hegermühle in Strausberg</t>
  </si>
  <si>
    <t>Nebenkosten (NK)</t>
  </si>
  <si>
    <t>zzgl. MwSt</t>
  </si>
  <si>
    <t>Gesamtsumme (netto)</t>
  </si>
  <si>
    <t>Summe Personalkosten inkl. NK und MwSt. (brutto)</t>
  </si>
  <si>
    <t>Summe Sachkosten (brutto)</t>
  </si>
  <si>
    <t>Summe Personal- und Sachkosten (brutto)</t>
  </si>
  <si>
    <t>Summe Personal- und Sachkosten 1. und 2. Jahr (brutto)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</si>
</sst>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€&quot;"/>
    <numFmt numFmtId="166" formatCode="0.0%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65" fontId="0" fillId="0" borderId="0" xfId="0" applyNumberFormat="1"/>
    <xf numFmtId="165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164" fontId="1" fillId="2" borderId="10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5" fontId="1" fillId="2" borderId="13" xfId="0" applyNumberFormat="1" applyFont="1" applyFill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165" fontId="1" fillId="0" borderId="31" xfId="0" applyNumberFormat="1" applyFont="1" applyBorder="1" applyAlignment="1">
      <alignment horizontal="center"/>
    </xf>
    <xf numFmtId="165" fontId="1" fillId="0" borderId="24" xfId="0" applyNumberFormat="1" applyFont="1" applyBorder="1" applyAlignment="1">
      <alignment horizontal="center" vertical="center"/>
    </xf>
    <xf numFmtId="165" fontId="1" fillId="0" borderId="34" xfId="0" applyNumberFormat="1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165" fontId="1" fillId="0" borderId="44" xfId="0" applyNumberFormat="1" applyFont="1" applyBorder="1" applyAlignment="1">
      <alignment horizontal="center" vertical="center"/>
    </xf>
    <xf numFmtId="165" fontId="1" fillId="0" borderId="45" xfId="0" applyNumberFormat="1" applyFont="1" applyBorder="1" applyAlignment="1">
      <alignment horizontal="center" vertical="center"/>
    </xf>
    <xf numFmtId="165" fontId="1" fillId="0" borderId="41" xfId="0" applyNumberFormat="1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1" fillId="2" borderId="50" xfId="0" applyFont="1" applyFill="1" applyBorder="1" applyAlignment="1" applyProtection="1">
      <alignment horizontal="center" vertical="center"/>
      <protection locked="0"/>
    </xf>
    <xf numFmtId="0" fontId="1" fillId="2" borderId="51" xfId="0" applyFont="1" applyFill="1" applyBorder="1" applyAlignment="1" applyProtection="1">
      <alignment horizontal="center" vertical="center"/>
      <protection locked="0"/>
    </xf>
    <xf numFmtId="0" fontId="1" fillId="2" borderId="49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center" vertical="center"/>
      <protection locked="0"/>
    </xf>
    <xf numFmtId="165" fontId="2" fillId="0" borderId="15" xfId="0" applyNumberFormat="1" applyFont="1" applyBorder="1" applyAlignment="1">
      <alignment horizontal="center"/>
    </xf>
    <xf numFmtId="164" fontId="1" fillId="3" borderId="42" xfId="0" applyNumberFormat="1" applyFont="1" applyFill="1" applyBorder="1" applyAlignment="1" applyProtection="1">
      <alignment horizontal="center" vertical="center"/>
      <protection locked="0"/>
    </xf>
    <xf numFmtId="164" fontId="1" fillId="3" borderId="46" xfId="0" applyNumberFormat="1" applyFont="1" applyFill="1" applyBorder="1" applyAlignment="1" applyProtection="1">
      <alignment horizontal="center" vertical="center"/>
      <protection locked="0"/>
    </xf>
    <xf numFmtId="164" fontId="1" fillId="3" borderId="47" xfId="0" applyNumberFormat="1" applyFont="1" applyFill="1" applyBorder="1" applyAlignment="1" applyProtection="1">
      <alignment horizontal="center" vertical="center"/>
      <protection locked="0"/>
    </xf>
    <xf numFmtId="164" fontId="1" fillId="3" borderId="25" xfId="0" applyNumberFormat="1" applyFont="1" applyFill="1" applyBorder="1" applyAlignment="1" applyProtection="1">
      <alignment horizontal="center" vertical="center"/>
      <protection locked="0"/>
    </xf>
    <xf numFmtId="164" fontId="1" fillId="3" borderId="21" xfId="0" applyNumberFormat="1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164" fontId="1" fillId="3" borderId="2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22" xfId="0" applyNumberFormat="1" applyFont="1" applyFill="1" applyBorder="1" applyAlignment="1" applyProtection="1">
      <alignment horizontal="center" vertical="center"/>
      <protection locked="0"/>
    </xf>
    <xf numFmtId="164" fontId="1" fillId="3" borderId="5" xfId="0" applyNumberFormat="1" applyFont="1" applyFill="1" applyBorder="1" applyAlignment="1" applyProtection="1">
      <alignment horizontal="center" vertical="center"/>
      <protection locked="0"/>
    </xf>
    <xf numFmtId="164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166" fontId="0" fillId="3" borderId="4" xfId="0" applyNumberFormat="1" applyFill="1" applyBorder="1" applyAlignment="1" applyProtection="1">
      <alignment horizontal="right"/>
      <protection locked="0"/>
    </xf>
    <xf numFmtId="165" fontId="1" fillId="3" borderId="13" xfId="0" applyNumberFormat="1" applyFont="1" applyFill="1" applyBorder="1" applyAlignment="1" applyProtection="1">
      <alignment horizontal="center"/>
      <protection locked="0"/>
    </xf>
    <xf numFmtId="165" fontId="1" fillId="3" borderId="1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/>
    <xf numFmtId="0" fontId="4" fillId="0" borderId="10" xfId="0" applyFont="1" applyBorder="1" applyAlignment="1" applyProtection="1">
      <alignment horizontal="right" vertical="center" wrapText="1"/>
      <protection locked="0"/>
    </xf>
    <xf numFmtId="0" fontId="0" fillId="0" borderId="9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3" borderId="28" xfId="0" applyFill="1" applyBorder="1" applyAlignment="1" applyProtection="1">
      <alignment wrapText="1"/>
      <protection locked="0"/>
    </xf>
    <xf numFmtId="0" fontId="0" fillId="3" borderId="29" xfId="0" applyFill="1" applyBorder="1" applyAlignment="1" applyProtection="1">
      <alignment wrapText="1"/>
      <protection locked="0"/>
    </xf>
    <xf numFmtId="0" fontId="0" fillId="3" borderId="27" xfId="0" applyFill="1" applyBorder="1" applyAlignment="1" applyProtection="1">
      <alignment wrapText="1"/>
      <protection locked="0"/>
    </xf>
    <xf numFmtId="165" fontId="1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>
      <alignment horizontal="center" vertical="center"/>
    </xf>
    <xf numFmtId="165" fontId="1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>
      <alignment horizontal="center" vertic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7" xfId="0" applyBorder="1"/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3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20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3" xfId="0" applyBorder="1" applyAlignment="1">
      <alignment horizontal="right"/>
    </xf>
    <xf numFmtId="0" fontId="1" fillId="0" borderId="29" xfId="0" applyFont="1" applyBorder="1" applyAlignment="1" applyProtection="1">
      <alignment horizontal="left"/>
      <protection locked="0"/>
    </xf>
    <xf numFmtId="0" fontId="0" fillId="0" borderId="29" xfId="0" applyBorder="1" applyAlignment="1">
      <alignment horizontal="left"/>
    </xf>
    <xf numFmtId="0" fontId="1" fillId="0" borderId="28" xfId="0" applyFont="1" applyBorder="1" applyAlignment="1">
      <alignment horizontal="right" wrapText="1"/>
    </xf>
    <xf numFmtId="0" fontId="0" fillId="0" borderId="29" xfId="0" applyBorder="1" applyAlignment="1">
      <alignment horizontal="right" wrapText="1"/>
    </xf>
    <xf numFmtId="0" fontId="0" fillId="0" borderId="29" xfId="0" applyBorder="1"/>
    <xf numFmtId="0" fontId="3" fillId="0" borderId="1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38" xfId="0" applyFont="1" applyFill="1" applyBorder="1" applyAlignment="1" applyProtection="1">
      <alignment horizontal="left" vertical="center"/>
      <protection locked="0"/>
    </xf>
    <xf numFmtId="0" fontId="0" fillId="2" borderId="39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2" borderId="49" xfId="0" applyFill="1" applyBorder="1" applyAlignment="1">
      <alignment vertical="center"/>
    </xf>
    <xf numFmtId="0" fontId="3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7" fillId="2" borderId="17" xfId="0" applyFont="1" applyFill="1" applyBorder="1" applyAlignment="1" applyProtection="1">
      <alignment horizontal="left" vertical="center" wrapText="1"/>
      <protection locked="0"/>
    </xf>
    <xf numFmtId="0" fontId="8" fillId="2" borderId="1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DFBF-A9F2-407F-8930-041B21BEEBB2}">
  <sheetPr>
    <pageSetUpPr fitToPage="1"/>
  </sheetPr>
  <dimension ref="A1:R25"/>
  <sheetViews>
    <sheetView tabSelected="1" topLeftCell="A12" zoomScale="80" zoomScaleNormal="80" zoomScaleSheetLayoutView="70" workbookViewId="0">
      <selection activeCell="H6" sqref="H6:I6"/>
    </sheetView>
  </sheetViews>
  <sheetFormatPr baseColWidth="10" defaultColWidth="11.09765625" defaultRowHeight="13.85" x14ac:dyDescent="0.25"/>
  <cols>
    <col min="1" max="2" width="15.69921875" style="1" customWidth="1"/>
    <col min="3" max="3" width="28.296875" style="1" customWidth="1"/>
    <col min="4" max="9" width="10.69921875" style="1" customWidth="1"/>
    <col min="10" max="11" width="17.3984375" style="5" bestFit="1" customWidth="1"/>
    <col min="12" max="16384" width="11.09765625" style="1"/>
  </cols>
  <sheetData>
    <row r="1" spans="1:18" ht="24.4" customHeight="1" x14ac:dyDescent="0.3">
      <c r="A1" s="45" t="s">
        <v>21</v>
      </c>
      <c r="B1" s="46"/>
      <c r="C1" s="46"/>
      <c r="D1" s="47"/>
      <c r="E1" s="47"/>
      <c r="F1" s="47"/>
      <c r="G1" s="47"/>
      <c r="H1" s="47"/>
      <c r="I1" s="47"/>
      <c r="J1" s="47"/>
      <c r="K1"/>
    </row>
    <row r="2" spans="1:18" ht="15.65" customHeight="1" thickBot="1" x14ac:dyDescent="0.35">
      <c r="A2" s="3"/>
      <c r="B2" s="2"/>
      <c r="C2" s="2"/>
      <c r="D2"/>
      <c r="E2"/>
      <c r="F2"/>
      <c r="G2"/>
      <c r="H2"/>
      <c r="I2"/>
      <c r="J2" s="4"/>
      <c r="K2" s="4"/>
    </row>
    <row r="3" spans="1:18" ht="30.05" customHeight="1" thickBot="1" x14ac:dyDescent="0.35">
      <c r="A3" s="48" t="s">
        <v>3</v>
      </c>
      <c r="B3" s="49"/>
      <c r="C3" s="50"/>
      <c r="D3" s="55"/>
      <c r="E3" s="56"/>
      <c r="F3" s="56"/>
      <c r="G3" s="56"/>
      <c r="H3" s="56"/>
      <c r="I3" s="56"/>
      <c r="J3" s="56"/>
      <c r="K3" s="57"/>
    </row>
    <row r="4" spans="1:18" ht="10" customHeight="1" thickBot="1" x14ac:dyDescent="0.35">
      <c r="A4" s="87"/>
      <c r="B4" s="87"/>
      <c r="C4" s="87"/>
      <c r="D4" s="87"/>
      <c r="E4" s="87"/>
      <c r="F4" s="87"/>
      <c r="G4" s="87"/>
      <c r="H4" s="87"/>
      <c r="I4" s="87"/>
      <c r="J4" s="87"/>
      <c r="K4" s="88"/>
    </row>
    <row r="5" spans="1:18" ht="30.05" customHeight="1" x14ac:dyDescent="0.3">
      <c r="A5" s="94" t="s">
        <v>6</v>
      </c>
      <c r="B5" s="95"/>
      <c r="C5" s="95"/>
      <c r="D5" s="62" t="s">
        <v>16</v>
      </c>
      <c r="E5" s="63"/>
      <c r="F5" s="62" t="s">
        <v>17</v>
      </c>
      <c r="G5" s="63"/>
      <c r="H5" s="62" t="s">
        <v>18</v>
      </c>
      <c r="I5" s="63"/>
      <c r="J5" s="104" t="s">
        <v>19</v>
      </c>
      <c r="K5" s="105"/>
    </row>
    <row r="6" spans="1:18" ht="30.05" customHeight="1" thickBot="1" x14ac:dyDescent="0.35">
      <c r="A6" s="96" t="s">
        <v>5</v>
      </c>
      <c r="B6" s="97"/>
      <c r="C6" s="97"/>
      <c r="D6" s="64"/>
      <c r="E6" s="65"/>
      <c r="F6" s="64"/>
      <c r="G6" s="65"/>
      <c r="H6" s="64"/>
      <c r="I6" s="65"/>
      <c r="J6" s="106"/>
      <c r="K6" s="107"/>
    </row>
    <row r="7" spans="1:18" ht="10" customHeight="1" thickBot="1" x14ac:dyDescent="0.35">
      <c r="A7" s="87"/>
      <c r="B7" s="87"/>
      <c r="C7" s="87"/>
      <c r="D7" s="87"/>
      <c r="E7" s="87"/>
      <c r="F7" s="87"/>
      <c r="G7" s="87"/>
      <c r="H7" s="87"/>
      <c r="I7" s="87"/>
      <c r="J7" s="87"/>
      <c r="K7" s="88"/>
    </row>
    <row r="8" spans="1:18" ht="30.05" customHeight="1" x14ac:dyDescent="0.25">
      <c r="A8" s="98" t="s">
        <v>4</v>
      </c>
      <c r="B8" s="99"/>
      <c r="C8" s="99"/>
      <c r="D8" s="51" t="s">
        <v>11</v>
      </c>
      <c r="E8" s="52"/>
      <c r="F8" s="53"/>
      <c r="G8" s="51" t="s">
        <v>12</v>
      </c>
      <c r="H8" s="52"/>
      <c r="I8" s="54"/>
      <c r="J8" s="58" t="s">
        <v>13</v>
      </c>
      <c r="K8" s="60" t="s">
        <v>15</v>
      </c>
    </row>
    <row r="9" spans="1:18" ht="30.05" customHeight="1" thickBot="1" x14ac:dyDescent="0.3">
      <c r="A9" s="100"/>
      <c r="B9" s="101"/>
      <c r="C9" s="101"/>
      <c r="D9" s="25" t="s">
        <v>0</v>
      </c>
      <c r="E9" s="26" t="s">
        <v>1</v>
      </c>
      <c r="F9" s="27" t="s">
        <v>2</v>
      </c>
      <c r="G9" s="25" t="s">
        <v>0</v>
      </c>
      <c r="H9" s="26" t="s">
        <v>1</v>
      </c>
      <c r="I9" s="28" t="s">
        <v>2</v>
      </c>
      <c r="J9" s="59"/>
      <c r="K9" s="61"/>
    </row>
    <row r="10" spans="1:18" s="7" customFormat="1" ht="35.200000000000003" customHeight="1" x14ac:dyDescent="0.3">
      <c r="A10" s="102" t="s">
        <v>7</v>
      </c>
      <c r="B10" s="103"/>
      <c r="C10" s="103"/>
      <c r="D10" s="30"/>
      <c r="E10" s="31"/>
      <c r="F10" s="32"/>
      <c r="G10" s="30"/>
      <c r="H10" s="31"/>
      <c r="I10" s="33"/>
      <c r="J10" s="23">
        <f>SUM(D10*D6)+(E10*F6)+(F10*H6)</f>
        <v>0</v>
      </c>
      <c r="K10" s="24">
        <f>SUM(G10*$D6)+(H10*$F6)+(I10*$H6)</f>
        <v>0</v>
      </c>
    </row>
    <row r="11" spans="1:18" s="7" customFormat="1" ht="35.200000000000003" customHeight="1" x14ac:dyDescent="0.3">
      <c r="A11" s="92" t="s">
        <v>20</v>
      </c>
      <c r="B11" s="93"/>
      <c r="C11" s="93"/>
      <c r="D11" s="34"/>
      <c r="E11" s="35"/>
      <c r="F11" s="36"/>
      <c r="G11" s="34"/>
      <c r="H11" s="35"/>
      <c r="I11" s="37"/>
      <c r="J11" s="21">
        <f>SUM(D11*D6)+(E11*F6)+(F11*H6)</f>
        <v>0</v>
      </c>
      <c r="K11" s="16">
        <f>SUM($G11*D6)+($H11*F6)+($I11*H6)</f>
        <v>0</v>
      </c>
    </row>
    <row r="12" spans="1:18" s="7" customFormat="1" ht="50.15" customHeight="1" x14ac:dyDescent="0.3">
      <c r="A12" s="92" t="s">
        <v>8</v>
      </c>
      <c r="B12" s="93"/>
      <c r="C12" s="93"/>
      <c r="D12" s="34"/>
      <c r="E12" s="35"/>
      <c r="F12" s="36"/>
      <c r="G12" s="34"/>
      <c r="H12" s="35"/>
      <c r="I12" s="37"/>
      <c r="J12" s="21">
        <f>SUM(D12*D6)+(E12*F6)+(F12*H6)</f>
        <v>0</v>
      </c>
      <c r="K12" s="16">
        <f>SUM($G12*D6)+($H12*F6)+($I12*H6)</f>
        <v>0</v>
      </c>
    </row>
    <row r="13" spans="1:18" s="7" customFormat="1" ht="50.15" customHeight="1" x14ac:dyDescent="0.3">
      <c r="A13" s="92" t="s">
        <v>9</v>
      </c>
      <c r="B13" s="93"/>
      <c r="C13" s="93"/>
      <c r="D13" s="34"/>
      <c r="E13" s="35"/>
      <c r="F13" s="36"/>
      <c r="G13" s="34"/>
      <c r="H13" s="35"/>
      <c r="I13" s="37"/>
      <c r="J13" s="21">
        <f>SUM(D13*D6)+(E13*F6)+(F13*H6)</f>
        <v>0</v>
      </c>
      <c r="K13" s="16">
        <f>SUM($G13*D6)+($H13*F6)+($I13*H6)</f>
        <v>0</v>
      </c>
    </row>
    <row r="14" spans="1:18" s="6" customFormat="1" ht="35.200000000000003" customHeight="1" thickBot="1" x14ac:dyDescent="0.35">
      <c r="A14" s="70" t="s">
        <v>10</v>
      </c>
      <c r="B14" s="71"/>
      <c r="C14" s="71"/>
      <c r="D14" s="38"/>
      <c r="E14" s="39"/>
      <c r="F14" s="40"/>
      <c r="G14" s="38"/>
      <c r="H14" s="39"/>
      <c r="I14" s="41"/>
      <c r="J14" s="22">
        <f>SUM(D14*D6)+(E14*F6)+(F14*H6)</f>
        <v>0</v>
      </c>
      <c r="K14" s="17">
        <f>SUM($G14*D6)+($H14*F6)+($I14*H6)</f>
        <v>0</v>
      </c>
      <c r="R14" s="7"/>
    </row>
    <row r="15" spans="1:18" s="6" customFormat="1" ht="30.05" customHeight="1" thickBot="1" x14ac:dyDescent="0.35">
      <c r="A15" s="72" t="s">
        <v>14</v>
      </c>
      <c r="B15" s="73"/>
      <c r="C15" s="74"/>
      <c r="D15" s="8">
        <f t="shared" ref="D15:I15" si="0">SUM(D14+D13+D12+D11+D10)</f>
        <v>0</v>
      </c>
      <c r="E15" s="9">
        <f>SUM(E14+E13+E12+E11+E10)</f>
        <v>0</v>
      </c>
      <c r="F15" s="10">
        <f t="shared" si="0"/>
        <v>0</v>
      </c>
      <c r="G15" s="11">
        <f t="shared" si="0"/>
        <v>0</v>
      </c>
      <c r="H15" s="9">
        <f t="shared" si="0"/>
        <v>0</v>
      </c>
      <c r="I15" s="12">
        <f t="shared" si="0"/>
        <v>0</v>
      </c>
      <c r="J15" s="13">
        <f>SUM(J14+J13+J12+J11+J10)</f>
        <v>0</v>
      </c>
      <c r="K15" s="13">
        <f>SUM(K10:K14)</f>
        <v>0</v>
      </c>
    </row>
    <row r="16" spans="1:18" ht="24.95" customHeight="1" x14ac:dyDescent="0.3">
      <c r="A16" s="79" t="s">
        <v>24</v>
      </c>
      <c r="B16" s="80"/>
      <c r="C16" s="80"/>
      <c r="D16" s="80"/>
      <c r="E16" s="80"/>
      <c r="F16" s="80"/>
      <c r="G16" s="81"/>
      <c r="H16" s="81"/>
      <c r="I16" s="82"/>
      <c r="J16" s="14">
        <f>SUM(J14+J13+J12+J11+J10)</f>
        <v>0</v>
      </c>
      <c r="K16" s="15">
        <f>SUM(K10:K14)</f>
        <v>0</v>
      </c>
    </row>
    <row r="17" spans="1:11" ht="24.95" customHeight="1" x14ac:dyDescent="0.3">
      <c r="A17" s="75" t="s">
        <v>22</v>
      </c>
      <c r="B17" s="76"/>
      <c r="C17" s="76"/>
      <c r="D17" s="76"/>
      <c r="E17" s="76"/>
      <c r="F17" s="76"/>
      <c r="G17" s="76"/>
      <c r="H17" s="76"/>
      <c r="I17" s="42"/>
      <c r="J17" s="29">
        <f>SUM(I17*J16)</f>
        <v>0</v>
      </c>
      <c r="K17" s="29">
        <f>SUM(I17*K16)</f>
        <v>0</v>
      </c>
    </row>
    <row r="18" spans="1:11" ht="24.95" customHeight="1" thickBot="1" x14ac:dyDescent="0.35">
      <c r="A18" s="77" t="s">
        <v>23</v>
      </c>
      <c r="B18" s="78"/>
      <c r="C18" s="78"/>
      <c r="D18" s="78"/>
      <c r="E18" s="78"/>
      <c r="F18" s="78"/>
      <c r="G18" s="78"/>
      <c r="H18" s="78"/>
      <c r="I18" s="42"/>
      <c r="J18" s="19" cm="1">
        <f t="array" ref="J18">SUM(J16:J17*I18)</f>
        <v>0</v>
      </c>
      <c r="K18" s="19" cm="1">
        <f t="array" ref="K18">SUM(K16:K17*I18)</f>
        <v>0</v>
      </c>
    </row>
    <row r="19" spans="1:11" ht="24.95" customHeight="1" thickBot="1" x14ac:dyDescent="0.35">
      <c r="A19" s="83" t="s">
        <v>25</v>
      </c>
      <c r="B19" s="84"/>
      <c r="C19" s="84"/>
      <c r="D19" s="84"/>
      <c r="E19" s="84"/>
      <c r="F19" s="84"/>
      <c r="G19" s="85"/>
      <c r="H19" s="85"/>
      <c r="I19" s="86"/>
      <c r="J19" s="18">
        <f>SUM(J16:J18)</f>
        <v>0</v>
      </c>
      <c r="K19" s="18">
        <f>SUM(K16:K18)</f>
        <v>0</v>
      </c>
    </row>
    <row r="20" spans="1:11" ht="10" customHeight="1" thickBot="1" x14ac:dyDescent="0.35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8"/>
    </row>
    <row r="21" spans="1:11" ht="24.95" customHeight="1" thickBot="1" x14ac:dyDescent="0.35">
      <c r="A21" s="89" t="s">
        <v>26</v>
      </c>
      <c r="B21" s="90"/>
      <c r="C21" s="90"/>
      <c r="D21" s="91"/>
      <c r="E21" s="91"/>
      <c r="F21" s="91"/>
      <c r="G21" s="91"/>
      <c r="H21" s="91"/>
      <c r="I21" s="91"/>
      <c r="J21" s="43"/>
      <c r="K21" s="44"/>
    </row>
    <row r="22" spans="1:11" ht="10" customHeight="1" thickBot="1" x14ac:dyDescent="0.3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1" ht="24.95" customHeight="1" thickBot="1" x14ac:dyDescent="0.35">
      <c r="A23" s="66" t="s">
        <v>27</v>
      </c>
      <c r="B23" s="67"/>
      <c r="C23" s="67"/>
      <c r="D23" s="67"/>
      <c r="E23" s="67"/>
      <c r="F23" s="67"/>
      <c r="G23" s="68"/>
      <c r="H23" s="68"/>
      <c r="I23" s="69"/>
      <c r="J23" s="20">
        <f>SUM(J19+J21)</f>
        <v>0</v>
      </c>
      <c r="K23" s="20">
        <f>SUM(K19)+K21</f>
        <v>0</v>
      </c>
    </row>
    <row r="25" spans="1:11" ht="24.95" customHeight="1" thickBot="1" x14ac:dyDescent="0.35">
      <c r="A25" s="66" t="s">
        <v>28</v>
      </c>
      <c r="B25" s="67"/>
      <c r="C25" s="67"/>
      <c r="D25" s="67"/>
      <c r="E25" s="67"/>
      <c r="F25" s="67"/>
      <c r="G25" s="68"/>
      <c r="H25" s="68"/>
      <c r="I25" s="69"/>
      <c r="J25" s="108">
        <f>SUM(J23:K23)</f>
        <v>0</v>
      </c>
      <c r="K25" s="109"/>
    </row>
  </sheetData>
  <sheetProtection sheet="1" selectLockedCells="1"/>
  <mergeCells count="35">
    <mergeCell ref="A25:I25"/>
    <mergeCell ref="J25:K25"/>
    <mergeCell ref="A12:C12"/>
    <mergeCell ref="A13:C13"/>
    <mergeCell ref="A5:C5"/>
    <mergeCell ref="A6:C6"/>
    <mergeCell ref="A8:C9"/>
    <mergeCell ref="A10:C10"/>
    <mergeCell ref="A11:C11"/>
    <mergeCell ref="A23:I23"/>
    <mergeCell ref="A14:C14"/>
    <mergeCell ref="A15:C15"/>
    <mergeCell ref="A17:H17"/>
    <mergeCell ref="A18:H18"/>
    <mergeCell ref="A16:I16"/>
    <mergeCell ref="A19:I19"/>
    <mergeCell ref="A20:K20"/>
    <mergeCell ref="A22:K22"/>
    <mergeCell ref="A21:I21"/>
    <mergeCell ref="A1:J1"/>
    <mergeCell ref="A3:C3"/>
    <mergeCell ref="D8:F8"/>
    <mergeCell ref="G8:I8"/>
    <mergeCell ref="D3:K3"/>
    <mergeCell ref="J8:J9"/>
    <mergeCell ref="K8:K9"/>
    <mergeCell ref="D5:E5"/>
    <mergeCell ref="D6:E6"/>
    <mergeCell ref="F5:G5"/>
    <mergeCell ref="F6:G6"/>
    <mergeCell ref="H5:I5"/>
    <mergeCell ref="H6:I6"/>
    <mergeCell ref="A4:K4"/>
    <mergeCell ref="A7:K7"/>
    <mergeCell ref="J5:K6"/>
  </mergeCells>
  <pageMargins left="0.7" right="0.7" top="0.78740157499999996" bottom="0.78740157499999996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Honorarblatt</vt:lpstr>
      <vt:lpstr>Honorarblatt!Druckbereich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Bierbaß, Kathleen</dc:creator>
  <cp:lastModifiedBy>Bierbaß, Kathleen</cp:lastModifiedBy>
  <cp:lastPrinted>2026-06-25T11:55:47Z</cp:lastPrinted>
  <dcterms:created xsi:type="dcterms:W3CDTF">2026-06-22T12:13:17Z</dcterms:created>
  <dcterms:modified xsi:type="dcterms:W3CDTF">2026-06-26T09:47:42Z</dcterms:modified>
</cp:coreProperties>
</file>