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gler\Nextcloud\Gemeinsame Dateien\lsp\BTU_Projekte_LSP_Hintergrund\Smart Campus\Ausschreibung Statik- und Brandschutzgutachten\"/>
    </mc:Choice>
  </mc:AlternateContent>
  <xr:revisionPtr revIDLastSave="0" documentId="13_ncr:1_{C79EE871-DB7F-4A39-88BD-03F0C2C61F1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elle1" sheetId="1" r:id="rId1"/>
  </sheets>
  <definedNames>
    <definedName name="_xlnm.Print_Area" localSheetId="0">Tabelle1!$A$1:$K$18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1" i="1" l="1"/>
  <c r="M21" i="1"/>
  <c r="T21" i="1"/>
  <c r="S21" i="1"/>
  <c r="N21" i="1"/>
  <c r="P21" i="1"/>
  <c r="H21" i="1"/>
  <c r="G21" i="1"/>
  <c r="F21" i="1"/>
  <c r="I21" i="1"/>
  <c r="Q21" i="1"/>
  <c r="O21" i="1"/>
  <c r="L21" i="1"/>
  <c r="K21" i="1"/>
  <c r="J21" i="1"/>
  <c r="E21" i="1"/>
  <c r="D21" i="1"/>
  <c r="C21" i="1"/>
  <c r="F8" i="1" l="1"/>
  <c r="F9" i="1"/>
  <c r="F6" i="1"/>
  <c r="F7" i="1"/>
  <c r="F5" i="1"/>
  <c r="H5" i="1"/>
  <c r="H7" i="1"/>
  <c r="F10" i="1" l="1"/>
  <c r="J7" i="1"/>
  <c r="Z20" i="1" l="1"/>
  <c r="M23" i="1" l="1"/>
  <c r="R23" i="1"/>
  <c r="U23" i="1"/>
  <c r="S23" i="1"/>
  <c r="T23" i="1"/>
  <c r="V23" i="1"/>
  <c r="H23" i="1"/>
  <c r="N23" i="1"/>
  <c r="C23" i="1"/>
  <c r="I23" i="1"/>
  <c r="F23" i="1"/>
  <c r="G23" i="1"/>
  <c r="Q23" i="1"/>
  <c r="O23" i="1"/>
  <c r="P23" i="1"/>
  <c r="J23" i="1"/>
  <c r="L23" i="1"/>
  <c r="K23" i="1"/>
  <c r="D23" i="1"/>
  <c r="E23" i="1"/>
  <c r="J5" i="1"/>
  <c r="H6" i="1"/>
  <c r="H8" i="1"/>
  <c r="H9" i="1"/>
  <c r="J9" i="1"/>
  <c r="J8" i="1"/>
  <c r="J6" i="1"/>
  <c r="H10" i="1" l="1"/>
  <c r="J10" i="1"/>
</calcChain>
</file>

<file path=xl/sharedStrings.xml><?xml version="1.0" encoding="utf-8"?>
<sst xmlns="http://schemas.openxmlformats.org/spreadsheetml/2006/main" count="35" uniqueCount="29">
  <si>
    <t>Bewertungskriterien</t>
  </si>
  <si>
    <t>Ausschluss</t>
  </si>
  <si>
    <t>Nummer</t>
  </si>
  <si>
    <t>Preis</t>
  </si>
  <si>
    <t>Bewertung (p)</t>
  </si>
  <si>
    <t>Wert (w)</t>
  </si>
  <si>
    <t>Legende</t>
  </si>
  <si>
    <t xml:space="preserve">Bewertungsskala </t>
  </si>
  <si>
    <t>Berechnung</t>
  </si>
  <si>
    <t>Gewicht (G)</t>
  </si>
  <si>
    <t>Wert (W)</t>
  </si>
  <si>
    <t>W=P*G</t>
  </si>
  <si>
    <t>Bewertung: 0-5   5= in sehr schlüssiger und herausragender Weise erfüllt  ; 4= in besonderer Weise erfüllt bzw. dargestellt, 3=erfüllt bzw. überzeugend dargestellt, 2= mit geringen Einschränkungen erfüllt bzw. in einzelnen Punkten nicht zufriedenstellend dargestellt, 1=nur teilweise erfüllt bzw. dargestellt, 0=nicht zufriedend erfüllt bzw dargestellt</t>
  </si>
  <si>
    <t xml:space="preserve">Wertung : 0-5 Punkte;
Wirtschaftlichkeit und Angemessenheit des Gesamtpreises
</t>
  </si>
  <si>
    <t>Preis (Pi)</t>
  </si>
  <si>
    <t>Lmax</t>
  </si>
  <si>
    <t>Pmax</t>
  </si>
  <si>
    <t>Pmin</t>
  </si>
  <si>
    <t>Pmax-Pmin</t>
  </si>
  <si>
    <t>Pmax-Pi</t>
  </si>
  <si>
    <t>i(Preispunkte)</t>
  </si>
  <si>
    <t>Technische Qualität des Angebots</t>
  </si>
  <si>
    <t>Projektorganisation / Vorgehenskonzept</t>
  </si>
  <si>
    <t>Anbieter 1</t>
  </si>
  <si>
    <t>Anbieter 2</t>
  </si>
  <si>
    <t>Anbieter 3</t>
  </si>
  <si>
    <t xml:space="preserve">Wertung : 0-5 Punkte;
Bewertet wird die Organisation der Leistungserbringung
Struktur und Nachvollziehbarkeit des Projektablaufs
Personaleinsatzplanung, Terminplanung und Meilensteine
Kommunikations- und Abstimmungsprozesse
Qualitätssicherungsmaßnahmen
</t>
  </si>
  <si>
    <t>Bewertungsmatrix Los 2 Brandschutzgutachten</t>
  </si>
  <si>
    <t xml:space="preserve">Wertung : 0-5 Punkte;   
Bewertet wird die fachliche Qualität der angebotenen Leistung anhand folgeder Aspekte:
Qualität des Brandschutzkonzepts
Berücksichtigung relevanter Normen und Vorschriften
Nachvollziebarkeit und Plausibilität
Projektspezifische Lösungsansätze
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</si>
</sst>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0" xfId="0" applyFont="1" applyAlignment="1">
      <alignment vertical="top"/>
    </xf>
    <xf numFmtId="49" fontId="0" fillId="0" borderId="0" xfId="0" applyNumberFormat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Fill="1" applyBorder="1"/>
    <xf numFmtId="0" fontId="0" fillId="0" borderId="5" xfId="0" applyFill="1" applyBorder="1"/>
    <xf numFmtId="164" fontId="0" fillId="0" borderId="4" xfId="0" applyNumberFormat="1" applyBorder="1"/>
    <xf numFmtId="0" fontId="1" fillId="0" borderId="16" xfId="0" applyFont="1" applyBorder="1"/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164" fontId="0" fillId="0" borderId="9" xfId="0" applyNumberFormat="1" applyBorder="1"/>
    <xf numFmtId="4" fontId="0" fillId="0" borderId="9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164" fontId="0" fillId="0" borderId="10" xfId="0" applyNumberFormat="1" applyBorder="1"/>
    <xf numFmtId="164" fontId="0" fillId="0" borderId="5" xfId="0" applyNumberFormat="1" applyFill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1" xfId="0" applyNumberFormat="1" applyBorder="1"/>
    <xf numFmtId="0" fontId="0" fillId="0" borderId="3" xfId="0" applyBorder="1" applyAlignment="1">
      <alignment horizontal="left"/>
    </xf>
    <xf numFmtId="164" fontId="0" fillId="0" borderId="4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1" fillId="0" borderId="23" xfId="0" applyFont="1" applyBorder="1"/>
    <xf numFmtId="164" fontId="4" fillId="0" borderId="9" xfId="2" applyNumberFormat="1" applyFont="1" applyFill="1" applyBorder="1"/>
    <xf numFmtId="164" fontId="4" fillId="0" borderId="4" xfId="2" applyNumberFormat="1" applyFont="1" applyFill="1" applyBorder="1"/>
    <xf numFmtId="0" fontId="4" fillId="0" borderId="10" xfId="2" applyFont="1" applyFill="1" applyBorder="1"/>
    <xf numFmtId="164" fontId="4" fillId="0" borderId="10" xfId="2" applyNumberFormat="1" applyFont="1" applyFill="1" applyBorder="1"/>
    <xf numFmtId="0" fontId="4" fillId="0" borderId="11" xfId="2" applyFont="1" applyFill="1" applyBorder="1"/>
    <xf numFmtId="0" fontId="5" fillId="0" borderId="16" xfId="0" applyFont="1" applyFill="1" applyBorder="1"/>
    <xf numFmtId="4" fontId="4" fillId="0" borderId="1" xfId="2" applyNumberFormat="1" applyFont="1" applyFill="1" applyBorder="1" applyAlignment="1">
      <alignment horizontal="center" vertical="center"/>
    </xf>
    <xf numFmtId="164" fontId="4" fillId="0" borderId="9" xfId="1" applyNumberFormat="1" applyFont="1" applyFill="1" applyBorder="1"/>
    <xf numFmtId="164" fontId="4" fillId="0" borderId="5" xfId="0" applyNumberFormat="1" applyFont="1" applyFill="1" applyBorder="1"/>
    <xf numFmtId="4" fontId="4" fillId="0" borderId="9" xfId="0" applyNumberFormat="1" applyFont="1" applyFill="1" applyBorder="1" applyAlignment="1">
      <alignment horizontal="center"/>
    </xf>
    <xf numFmtId="4" fontId="4" fillId="0" borderId="9" xfId="2" applyNumberFormat="1" applyFont="1" applyFill="1" applyBorder="1" applyAlignment="1">
      <alignment horizontal="center"/>
    </xf>
    <xf numFmtId="164" fontId="4" fillId="0" borderId="10" xfId="1" applyNumberFormat="1" applyFont="1" applyFill="1" applyBorder="1"/>
    <xf numFmtId="164" fontId="4" fillId="0" borderId="0" xfId="0" applyNumberFormat="1" applyFont="1" applyFill="1" applyBorder="1"/>
    <xf numFmtId="164" fontId="4" fillId="0" borderId="4" xfId="0" applyNumberFormat="1" applyFont="1" applyFill="1" applyBorder="1"/>
    <xf numFmtId="0" fontId="4" fillId="0" borderId="4" xfId="2" applyFont="1" applyFill="1" applyBorder="1"/>
    <xf numFmtId="0" fontId="4" fillId="0" borderId="10" xfId="1" applyFont="1" applyFill="1" applyBorder="1"/>
    <xf numFmtId="0" fontId="4" fillId="0" borderId="0" xfId="0" applyFont="1" applyFill="1"/>
    <xf numFmtId="0" fontId="4" fillId="0" borderId="10" xfId="0" applyFont="1" applyFill="1" applyBorder="1"/>
    <xf numFmtId="164" fontId="4" fillId="0" borderId="10" xfId="0" applyNumberFormat="1" applyFont="1" applyFill="1" applyBorder="1"/>
    <xf numFmtId="0" fontId="4" fillId="0" borderId="6" xfId="2" applyFont="1" applyFill="1" applyBorder="1"/>
    <xf numFmtId="0" fontId="4" fillId="0" borderId="11" xfId="1" applyFont="1" applyFill="1" applyBorder="1"/>
    <xf numFmtId="0" fontId="4" fillId="0" borderId="8" xfId="0" applyFont="1" applyFill="1" applyBorder="1"/>
    <xf numFmtId="0" fontId="4" fillId="0" borderId="11" xfId="0" applyFont="1" applyFill="1" applyBorder="1"/>
    <xf numFmtId="0" fontId="5" fillId="0" borderId="16" xfId="2" applyFont="1" applyFill="1" applyBorder="1"/>
    <xf numFmtId="0" fontId="5" fillId="0" borderId="16" xfId="1" applyFont="1" applyFill="1" applyBorder="1"/>
    <xf numFmtId="0" fontId="0" fillId="0" borderId="0" xfId="0" applyBorder="1" applyAlignment="1">
      <alignment horizontal="left"/>
    </xf>
    <xf numFmtId="0" fontId="0" fillId="0" borderId="0" xfId="0" applyBorder="1"/>
    <xf numFmtId="49" fontId="0" fillId="0" borderId="0" xfId="0" applyNumberFormat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3">
    <cellStyle name="Gut" xfId="1" builtinId="26"/>
    <cellStyle name="Neutral" xfId="2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4"/>
  <sheetViews>
    <sheetView tabSelected="1" topLeftCell="A13" zoomScaleNormal="100" workbookViewId="0">
      <selection activeCell="C14" sqref="C14:J14"/>
    </sheetView>
  </sheetViews>
  <sheetFormatPr baseColWidth="10" defaultRowHeight="14.5" x14ac:dyDescent="0.35"/>
  <cols>
    <col min="1" max="1" width="9.1796875" customWidth="1"/>
    <col min="2" max="2" width="59.54296875" customWidth="1"/>
    <col min="3" max="3" width="13.1796875" bestFit="1" customWidth="1"/>
    <col min="4" max="4" width="12.1796875" bestFit="1" customWidth="1"/>
    <col min="5" max="5" width="13.81640625" bestFit="1" customWidth="1"/>
    <col min="6" max="6" width="12.1796875" bestFit="1" customWidth="1"/>
    <col min="7" max="7" width="13.81640625" bestFit="1" customWidth="1"/>
    <col min="8" max="8" width="13.1796875" bestFit="1" customWidth="1"/>
    <col min="9" max="9" width="13.81640625" bestFit="1" customWidth="1"/>
    <col min="10" max="10" width="13.1796875" bestFit="1" customWidth="1"/>
    <col min="11" max="12" width="12" bestFit="1" customWidth="1"/>
    <col min="13" max="13" width="13.81640625" bestFit="1" customWidth="1"/>
    <col min="14" max="14" width="12" bestFit="1" customWidth="1"/>
    <col min="15" max="15" width="14.81640625" customWidth="1"/>
    <col min="16" max="16" width="12" bestFit="1" customWidth="1"/>
    <col min="17" max="17" width="11.81640625" bestFit="1" customWidth="1"/>
    <col min="18" max="18" width="12" bestFit="1" customWidth="1"/>
    <col min="19" max="19" width="15.90625" customWidth="1"/>
    <col min="20" max="20" width="12" bestFit="1" customWidth="1"/>
    <col min="21" max="21" width="15.90625" customWidth="1"/>
    <col min="22" max="22" width="15.36328125" customWidth="1"/>
    <col min="23" max="23" width="13.453125" customWidth="1"/>
    <col min="24" max="24" width="14.36328125" customWidth="1"/>
    <col min="25" max="25" width="14.08984375" customWidth="1"/>
    <col min="26" max="26" width="11.36328125" bestFit="1" customWidth="1"/>
    <col min="27" max="27" width="16.36328125" customWidth="1"/>
  </cols>
  <sheetData>
    <row r="1" spans="1:44" x14ac:dyDescent="0.35">
      <c r="A1" s="75" t="s">
        <v>27</v>
      </c>
      <c r="B1" s="75"/>
      <c r="C1" s="75"/>
      <c r="D1" s="75"/>
      <c r="E1" s="75"/>
      <c r="F1" s="75"/>
      <c r="G1" s="75"/>
      <c r="H1" s="75"/>
      <c r="I1" s="75"/>
      <c r="J1" s="4"/>
    </row>
    <row r="2" spans="1:44" x14ac:dyDescent="0.35"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4" s="30" customFormat="1" x14ac:dyDescent="0.35">
      <c r="A3" s="27"/>
      <c r="B3" s="28"/>
      <c r="C3" s="27"/>
      <c r="D3" s="29"/>
      <c r="E3" s="31" t="s">
        <v>23</v>
      </c>
      <c r="F3" s="32"/>
      <c r="G3" s="76" t="s">
        <v>24</v>
      </c>
      <c r="H3" s="77"/>
      <c r="I3" s="31" t="s">
        <v>25</v>
      </c>
      <c r="J3" s="43"/>
      <c r="K3" s="72"/>
      <c r="L3" s="72"/>
      <c r="M3" s="3"/>
      <c r="N3" s="3"/>
      <c r="O3" s="72"/>
      <c r="P3" s="72"/>
      <c r="Q3" s="72"/>
      <c r="R3" s="72"/>
      <c r="S3" s="3"/>
      <c r="T3" s="3"/>
      <c r="U3" s="72"/>
      <c r="V3" s="72"/>
      <c r="W3" s="73"/>
      <c r="X3" s="73"/>
      <c r="Y3" s="3"/>
      <c r="Z3" s="3"/>
      <c r="AA3" s="72"/>
      <c r="AB3" s="72"/>
      <c r="AC3" s="72"/>
      <c r="AD3" s="72"/>
      <c r="AE3" s="3"/>
      <c r="AF3" s="3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</row>
    <row r="4" spans="1:44" ht="15" thickBot="1" x14ac:dyDescent="0.4">
      <c r="A4" s="10" t="s">
        <v>2</v>
      </c>
      <c r="B4" s="11" t="s">
        <v>0</v>
      </c>
      <c r="C4" s="10" t="s">
        <v>1</v>
      </c>
      <c r="D4" s="12" t="s">
        <v>9</v>
      </c>
      <c r="E4" s="10" t="s">
        <v>4</v>
      </c>
      <c r="F4" s="13" t="s">
        <v>10</v>
      </c>
      <c r="G4" s="10" t="s">
        <v>4</v>
      </c>
      <c r="H4" s="13" t="s">
        <v>10</v>
      </c>
      <c r="I4" s="10" t="s">
        <v>4</v>
      </c>
      <c r="J4" s="13" t="s">
        <v>5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7"/>
      <c r="AJ4" s="17"/>
      <c r="AK4" s="3"/>
      <c r="AL4" s="3"/>
      <c r="AM4" s="3"/>
      <c r="AN4" s="3"/>
      <c r="AO4" s="3"/>
      <c r="AP4" s="3"/>
      <c r="AQ4" s="3"/>
      <c r="AR4" s="3"/>
    </row>
    <row r="5" spans="1:44" ht="15" thickTop="1" x14ac:dyDescent="0.35">
      <c r="A5" s="2">
        <v>1</v>
      </c>
      <c r="B5" s="8" t="s">
        <v>21</v>
      </c>
      <c r="C5" s="2"/>
      <c r="D5" s="3">
        <v>40</v>
      </c>
      <c r="E5" s="2"/>
      <c r="F5">
        <f>E5*D5/100</f>
        <v>0</v>
      </c>
      <c r="G5" s="2"/>
      <c r="H5" s="4">
        <f>G5*D5/100</f>
        <v>0</v>
      </c>
      <c r="I5" s="2"/>
      <c r="J5" s="4">
        <f>I5*D5/100</f>
        <v>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x14ac:dyDescent="0.35">
      <c r="A6" s="2">
        <v>2</v>
      </c>
      <c r="B6" s="8" t="s">
        <v>3</v>
      </c>
      <c r="C6" s="2"/>
      <c r="D6" s="3">
        <v>30</v>
      </c>
      <c r="E6" s="2"/>
      <c r="F6">
        <f t="shared" ref="F6:F9" si="0">E6*D6/100</f>
        <v>0</v>
      </c>
      <c r="G6" s="2"/>
      <c r="H6" s="4">
        <f>G6*D6/100</f>
        <v>0</v>
      </c>
      <c r="I6" s="2"/>
      <c r="J6" s="4">
        <f>I6*D6/100</f>
        <v>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x14ac:dyDescent="0.35">
      <c r="A7" s="2">
        <v>3</v>
      </c>
      <c r="B7" s="8" t="s">
        <v>22</v>
      </c>
      <c r="C7" s="2"/>
      <c r="D7" s="3">
        <v>30</v>
      </c>
      <c r="E7" s="2"/>
      <c r="F7">
        <f t="shared" si="0"/>
        <v>0</v>
      </c>
      <c r="G7" s="2"/>
      <c r="H7" s="4">
        <f>G7*D7/100</f>
        <v>0</v>
      </c>
      <c r="I7" s="2"/>
      <c r="J7" s="4">
        <f>I7*D7/100</f>
        <v>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1:44" x14ac:dyDescent="0.35">
      <c r="A8" s="2">
        <v>4</v>
      </c>
      <c r="B8" s="8"/>
      <c r="C8" s="2"/>
      <c r="D8" s="3"/>
      <c r="E8" s="2"/>
      <c r="F8">
        <f>E8*D8/100</f>
        <v>0</v>
      </c>
      <c r="G8" s="2"/>
      <c r="H8" s="4">
        <f>G8*D8/100</f>
        <v>0</v>
      </c>
      <c r="I8" s="2"/>
      <c r="J8" s="4">
        <f>I8*D8/100</f>
        <v>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spans="1:44" x14ac:dyDescent="0.35">
      <c r="A9" s="5">
        <v>5</v>
      </c>
      <c r="B9" s="9"/>
      <c r="C9" s="5"/>
      <c r="D9" s="6"/>
      <c r="E9" s="5"/>
      <c r="F9" s="7">
        <f t="shared" si="0"/>
        <v>0</v>
      </c>
      <c r="G9" s="5"/>
      <c r="H9" s="7">
        <f>G9*D9/100</f>
        <v>0</v>
      </c>
      <c r="I9" s="5"/>
      <c r="J9" s="7">
        <f>I9*D9/100</f>
        <v>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x14ac:dyDescent="0.35">
      <c r="D10" s="17">
        <v>100</v>
      </c>
      <c r="F10">
        <f>SUM(F5:F9)</f>
        <v>0</v>
      </c>
      <c r="H10" s="18">
        <f>SUM(H5:H9)</f>
        <v>0</v>
      </c>
      <c r="J10" s="33">
        <f>SUM(J5:J9)</f>
        <v>0</v>
      </c>
      <c r="L10" s="18"/>
      <c r="M10" s="2"/>
      <c r="N10" s="4"/>
      <c r="P10" s="4"/>
      <c r="R10" s="18"/>
      <c r="S10" s="2"/>
      <c r="T10" s="4"/>
      <c r="V10" s="17"/>
      <c r="W10" s="2"/>
      <c r="X10" s="4"/>
      <c r="Y10" s="2"/>
      <c r="Z10" s="4"/>
      <c r="AB10" s="4"/>
      <c r="AD10" s="18"/>
      <c r="AE10" s="2"/>
      <c r="AF10" s="4"/>
      <c r="AH10" s="18"/>
      <c r="AJ10" s="4"/>
      <c r="AL10" s="18"/>
      <c r="AN10" s="18"/>
      <c r="AP10" s="4"/>
      <c r="AR10" s="4"/>
    </row>
    <row r="11" spans="1:44" x14ac:dyDescent="0.35">
      <c r="B11" s="1" t="s">
        <v>6</v>
      </c>
    </row>
    <row r="12" spans="1:44" ht="46.5" customHeight="1" x14ac:dyDescent="0.35">
      <c r="B12" s="1" t="s">
        <v>7</v>
      </c>
      <c r="C12" s="78" t="s">
        <v>12</v>
      </c>
      <c r="D12" s="78"/>
      <c r="E12" s="78"/>
      <c r="F12" s="78"/>
      <c r="G12" s="78"/>
      <c r="H12" s="78"/>
      <c r="I12" s="78"/>
      <c r="J12" s="78"/>
    </row>
    <row r="13" spans="1:44" x14ac:dyDescent="0.35">
      <c r="B13" s="1" t="s">
        <v>8</v>
      </c>
      <c r="C13" t="s">
        <v>11</v>
      </c>
    </row>
    <row r="14" spans="1:44" ht="100" customHeight="1" x14ac:dyDescent="0.35">
      <c r="B14" s="14" t="s">
        <v>21</v>
      </c>
      <c r="C14" s="79" t="s">
        <v>28</v>
      </c>
      <c r="D14" s="79"/>
      <c r="E14" s="79"/>
      <c r="F14" s="79"/>
      <c r="G14" s="79"/>
      <c r="H14" s="79"/>
      <c r="I14" s="79"/>
      <c r="J14" s="79"/>
    </row>
    <row r="15" spans="1:44" ht="16.5" customHeight="1" x14ac:dyDescent="0.35">
      <c r="B15" s="14"/>
      <c r="C15" s="16"/>
      <c r="D15" s="16"/>
      <c r="E15" s="16"/>
      <c r="F15" s="16"/>
      <c r="G15" s="16"/>
      <c r="H15" s="16"/>
      <c r="I15" s="16"/>
      <c r="J15" s="16"/>
    </row>
    <row r="16" spans="1:44" ht="43.5" customHeight="1" x14ac:dyDescent="0.35">
      <c r="B16" s="14" t="s">
        <v>3</v>
      </c>
      <c r="C16" s="80" t="s">
        <v>13</v>
      </c>
      <c r="D16" s="80"/>
      <c r="E16" s="80"/>
      <c r="F16" s="80"/>
      <c r="G16" s="80"/>
      <c r="H16" s="80"/>
      <c r="I16" s="80"/>
      <c r="J16" s="80"/>
    </row>
    <row r="17" spans="2:26" ht="18" customHeight="1" x14ac:dyDescent="0.35">
      <c r="B17" s="14"/>
      <c r="C17" s="15"/>
      <c r="D17" s="15"/>
      <c r="E17" s="15"/>
      <c r="F17" s="15"/>
      <c r="G17" s="15"/>
      <c r="H17" s="15"/>
      <c r="I17" s="15"/>
      <c r="J17" s="15"/>
    </row>
    <row r="18" spans="2:26" ht="96" customHeight="1" thickBot="1" x14ac:dyDescent="0.4">
      <c r="B18" s="14" t="s">
        <v>22</v>
      </c>
      <c r="C18" s="74" t="s">
        <v>26</v>
      </c>
      <c r="D18" s="74"/>
      <c r="E18" s="74"/>
      <c r="F18" s="74"/>
      <c r="G18" s="74"/>
      <c r="H18" s="74"/>
      <c r="I18" s="74"/>
      <c r="J18" s="74"/>
    </row>
    <row r="19" spans="2:26" x14ac:dyDescent="0.35">
      <c r="B19" s="14" t="s">
        <v>14</v>
      </c>
      <c r="C19" s="20"/>
      <c r="D19" s="20"/>
      <c r="E19" s="20"/>
      <c r="F19" s="20"/>
      <c r="G19" s="70"/>
      <c r="H19" s="46"/>
      <c r="I19" s="20"/>
      <c r="J19" s="70"/>
      <c r="K19" s="20"/>
      <c r="L19" s="70"/>
      <c r="M19" s="71"/>
      <c r="N19" s="52"/>
      <c r="O19" s="52"/>
      <c r="P19" s="70"/>
      <c r="Q19" s="21"/>
      <c r="R19" s="20"/>
      <c r="S19" s="20"/>
      <c r="T19" s="21"/>
      <c r="U19" s="20"/>
      <c r="V19" s="20"/>
      <c r="W19" s="22" t="s">
        <v>15</v>
      </c>
      <c r="X19" s="22" t="s">
        <v>16</v>
      </c>
      <c r="Y19" s="22" t="s">
        <v>17</v>
      </c>
      <c r="Z19" s="23" t="s">
        <v>18</v>
      </c>
    </row>
    <row r="20" spans="2:26" ht="15" thickBot="1" x14ac:dyDescent="0.4">
      <c r="C20" s="19"/>
      <c r="D20" s="34"/>
      <c r="E20" s="34"/>
      <c r="F20" s="34"/>
      <c r="G20" s="50"/>
      <c r="H20" s="39"/>
      <c r="I20" s="42"/>
      <c r="J20" s="47"/>
      <c r="K20" s="35"/>
      <c r="L20" s="53"/>
      <c r="M20" s="54"/>
      <c r="N20" s="55"/>
      <c r="O20" s="56"/>
      <c r="P20" s="57"/>
      <c r="Q20" s="37"/>
      <c r="R20" s="37"/>
      <c r="S20" s="36"/>
      <c r="T20" s="37"/>
      <c r="U20" s="37"/>
      <c r="V20" s="37"/>
      <c r="W20" s="24"/>
      <c r="X20" s="25"/>
      <c r="Y20" s="25"/>
      <c r="Z20" s="26">
        <f>X20-Y20</f>
        <v>0</v>
      </c>
    </row>
    <row r="21" spans="2:26" x14ac:dyDescent="0.35">
      <c r="B21" s="14" t="s">
        <v>19</v>
      </c>
      <c r="C21" s="19">
        <f t="shared" ref="C21:T21" si="1">$X$20-C20</f>
        <v>0</v>
      </c>
      <c r="D21" s="19">
        <f t="shared" si="1"/>
        <v>0</v>
      </c>
      <c r="E21" s="19">
        <f t="shared" si="1"/>
        <v>0</v>
      </c>
      <c r="F21" s="38">
        <f t="shared" si="1"/>
        <v>0</v>
      </c>
      <c r="G21" s="50">
        <f t="shared" si="1"/>
        <v>0</v>
      </c>
      <c r="H21" s="40">
        <f t="shared" si="1"/>
        <v>0</v>
      </c>
      <c r="I21" s="19">
        <f t="shared" si="1"/>
        <v>0</v>
      </c>
      <c r="J21" s="48">
        <f t="shared" si="1"/>
        <v>0</v>
      </c>
      <c r="K21" s="19">
        <f t="shared" si="1"/>
        <v>0</v>
      </c>
      <c r="L21" s="48">
        <f t="shared" si="1"/>
        <v>0</v>
      </c>
      <c r="M21" s="58">
        <f t="shared" si="1"/>
        <v>0</v>
      </c>
      <c r="N21" s="59">
        <f t="shared" si="1"/>
        <v>0</v>
      </c>
      <c r="O21" s="60">
        <f t="shared" si="1"/>
        <v>0</v>
      </c>
      <c r="P21" s="48">
        <f t="shared" si="1"/>
        <v>0</v>
      </c>
      <c r="Q21" s="19">
        <f t="shared" si="1"/>
        <v>0</v>
      </c>
      <c r="R21" s="19">
        <f t="shared" si="1"/>
        <v>0</v>
      </c>
      <c r="S21" s="44">
        <f t="shared" si="1"/>
        <v>0</v>
      </c>
      <c r="T21" s="19">
        <f t="shared" si="1"/>
        <v>0</v>
      </c>
      <c r="U21" s="44"/>
      <c r="V21" s="45"/>
    </row>
    <row r="22" spans="2:26" x14ac:dyDescent="0.35">
      <c r="C22" s="8"/>
      <c r="D22" s="8"/>
      <c r="E22" s="8"/>
      <c r="F22" s="8"/>
      <c r="G22" s="49"/>
      <c r="H22" s="4"/>
      <c r="I22" s="2"/>
      <c r="J22" s="49"/>
      <c r="K22" s="8"/>
      <c r="L22" s="61"/>
      <c r="M22" s="62"/>
      <c r="N22" s="63"/>
      <c r="O22" s="64"/>
      <c r="P22" s="49"/>
      <c r="Q22" s="2"/>
      <c r="R22" s="8"/>
      <c r="S22" s="8"/>
      <c r="T22" s="2"/>
      <c r="U22" s="8"/>
      <c r="V22" s="8"/>
    </row>
    <row r="23" spans="2:26" x14ac:dyDescent="0.35">
      <c r="B23" t="s">
        <v>20</v>
      </c>
      <c r="C23" s="19" t="e">
        <f t="shared" ref="C23:V23" si="2">(C21/$Z$20)*$W$20</f>
        <v>#DIV/0!</v>
      </c>
      <c r="D23" s="38" t="e">
        <f t="shared" si="2"/>
        <v>#DIV/0!</v>
      </c>
      <c r="E23" s="38" t="e">
        <f t="shared" si="2"/>
        <v>#DIV/0!</v>
      </c>
      <c r="F23" s="38" t="e">
        <f t="shared" si="2"/>
        <v>#DIV/0!</v>
      </c>
      <c r="G23" s="50" t="e">
        <f t="shared" si="2"/>
        <v>#DIV/0!</v>
      </c>
      <c r="H23" s="41" t="e">
        <f t="shared" si="2"/>
        <v>#DIV/0!</v>
      </c>
      <c r="I23" s="19" t="e">
        <f t="shared" si="2"/>
        <v>#DIV/0!</v>
      </c>
      <c r="J23" s="50" t="e">
        <f t="shared" si="2"/>
        <v>#DIV/0!</v>
      </c>
      <c r="K23" s="38" t="e">
        <f t="shared" si="2"/>
        <v>#DIV/0!</v>
      </c>
      <c r="L23" s="48" t="e">
        <f t="shared" si="2"/>
        <v>#DIV/0!</v>
      </c>
      <c r="M23" s="58" t="e">
        <f t="shared" si="2"/>
        <v>#DIV/0!</v>
      </c>
      <c r="N23" s="55" t="e">
        <f t="shared" si="2"/>
        <v>#DIV/0!</v>
      </c>
      <c r="O23" s="65" t="e">
        <f t="shared" si="2"/>
        <v>#DIV/0!</v>
      </c>
      <c r="P23" s="50" t="e">
        <f t="shared" si="2"/>
        <v>#DIV/0!</v>
      </c>
      <c r="Q23" s="19" t="e">
        <f t="shared" si="2"/>
        <v>#DIV/0!</v>
      </c>
      <c r="R23" s="38" t="e">
        <f t="shared" si="2"/>
        <v>#DIV/0!</v>
      </c>
      <c r="S23" s="38" t="e">
        <f t="shared" si="2"/>
        <v>#DIV/0!</v>
      </c>
      <c r="T23" s="19" t="e">
        <f t="shared" si="2"/>
        <v>#DIV/0!</v>
      </c>
      <c r="U23" s="38" t="e">
        <f t="shared" si="2"/>
        <v>#DIV/0!</v>
      </c>
      <c r="V23" s="38" t="e">
        <f t="shared" si="2"/>
        <v>#DIV/0!</v>
      </c>
    </row>
    <row r="24" spans="2:26" x14ac:dyDescent="0.35">
      <c r="C24" s="9"/>
      <c r="D24" s="9"/>
      <c r="E24" s="9"/>
      <c r="F24" s="9"/>
      <c r="G24" s="51"/>
      <c r="H24" s="7"/>
      <c r="I24" s="5"/>
      <c r="J24" s="51"/>
      <c r="K24" s="9"/>
      <c r="L24" s="66"/>
      <c r="M24" s="67"/>
      <c r="N24" s="68"/>
      <c r="O24" s="69"/>
      <c r="P24" s="51"/>
      <c r="Q24" s="5"/>
      <c r="R24" s="9"/>
      <c r="S24" s="9"/>
      <c r="T24" s="5"/>
      <c r="U24" s="9"/>
      <c r="V24" s="9"/>
    </row>
  </sheetData>
  <mergeCells count="7">
    <mergeCell ref="W3:X3"/>
    <mergeCell ref="C18:J18"/>
    <mergeCell ref="A1:I1"/>
    <mergeCell ref="G3:H3"/>
    <mergeCell ref="C12:J12"/>
    <mergeCell ref="C14:J14"/>
    <mergeCell ref="C16:J16"/>
  </mergeCells>
  <pageMargins left="0.70866141732283472" right="0.70866141732283472" top="0.78740157480314965" bottom="0.78740157480314965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BTU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Röhrig, Andrè</dc:creator>
  <cp:lastModifiedBy>Aline Engler</cp:lastModifiedBy>
  <cp:lastPrinted>2023-08-31T09:36:27Z</cp:lastPrinted>
  <dcterms:created xsi:type="dcterms:W3CDTF">2019-12-16T09:32:28Z</dcterms:created>
  <dcterms:modified xsi:type="dcterms:W3CDTF">2026-03-25T10:30:39Z</dcterms:modified>
</cp:coreProperties>
</file>