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marwa\Nextcloud\Gemeinsame Dateien\alle\EIZ\03 Procurement\2026 VA\01 Specificatons\"/>
    </mc:Choice>
  </mc:AlternateContent>
  <xr:revisionPtr revIDLastSave="0" documentId="13_ncr:1_{62D56C90-23FE-4954-8D15-1EF877B679DA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Main" sheetId="8" r:id="rId1"/>
    <sheet name="Los 1" sheetId="1" r:id="rId2"/>
    <sheet name="Los 2" sheetId="9" r:id="rId3"/>
    <sheet name="Los 3" sheetId="10" r:id="rId4"/>
    <sheet name="Los 4" sheetId="11" r:id="rId5"/>
    <sheet name="Los 5" sheetId="12" r:id="rId6"/>
    <sheet name="Los 6" sheetId="13" r:id="rId7"/>
    <sheet name="Los 7" sheetId="14" r:id="rId8"/>
    <sheet name="Los 8" sheetId="15" r:id="rId9"/>
    <sheet name="Los 9" sheetId="16" r:id="rId10"/>
    <sheet name="Los 10" sheetId="17" r:id="rId11"/>
    <sheet name="Los 11" sheetId="18" r:id="rId12"/>
    <sheet name="Los 12" sheetId="19" r:id="rId13"/>
    <sheet name="Los 13" sheetId="20" r:id="rId14"/>
    <sheet name="Los 14" sheetId="21" r:id="rId15"/>
    <sheet name="Los 15" sheetId="22" r:id="rId16"/>
    <sheet name="Los 16" sheetId="23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23" l="1"/>
  <c r="AB15" i="23"/>
  <c r="X15" i="23"/>
  <c r="T15" i="23"/>
  <c r="P15" i="23"/>
  <c r="L15" i="23"/>
  <c r="H15" i="23"/>
  <c r="O13" i="23"/>
  <c r="N13" i="23" s="1"/>
  <c r="K13" i="23"/>
  <c r="J13" i="23" s="1"/>
  <c r="G12" i="23"/>
  <c r="F12" i="23" s="1"/>
  <c r="AA11" i="23"/>
  <c r="W11" i="23"/>
  <c r="S11" i="23"/>
  <c r="O11" i="23"/>
  <c r="K11" i="23"/>
  <c r="G11" i="23"/>
  <c r="C7" i="23"/>
  <c r="G13" i="23" s="1"/>
  <c r="F13" i="23" s="1"/>
  <c r="C6" i="23"/>
  <c r="AA12" i="23" s="1"/>
  <c r="Z12" i="23" s="1"/>
  <c r="D16" i="22"/>
  <c r="AB15" i="22"/>
  <c r="X15" i="22"/>
  <c r="T15" i="22"/>
  <c r="P15" i="22"/>
  <c r="L15" i="22"/>
  <c r="H15" i="22"/>
  <c r="W13" i="22"/>
  <c r="V13" i="22" s="1"/>
  <c r="S13" i="22"/>
  <c r="R13" i="22" s="1"/>
  <c r="O13" i="22"/>
  <c r="N13" i="22"/>
  <c r="K13" i="22"/>
  <c r="J13" i="22" s="1"/>
  <c r="K12" i="22"/>
  <c r="J12" i="22" s="1"/>
  <c r="G12" i="22"/>
  <c r="F12" i="22" s="1"/>
  <c r="AA11" i="22"/>
  <c r="W11" i="22"/>
  <c r="S11" i="22"/>
  <c r="O11" i="22"/>
  <c r="K11" i="22"/>
  <c r="G11" i="22"/>
  <c r="C7" i="22"/>
  <c r="G13" i="22" s="1"/>
  <c r="F13" i="22" s="1"/>
  <c r="C6" i="22"/>
  <c r="O12" i="22" s="1"/>
  <c r="N12" i="22" s="1"/>
  <c r="D16" i="21"/>
  <c r="AB15" i="21"/>
  <c r="X15" i="21"/>
  <c r="T15" i="21"/>
  <c r="P15" i="21"/>
  <c r="L15" i="21"/>
  <c r="H15" i="21"/>
  <c r="W13" i="21"/>
  <c r="V13" i="21" s="1"/>
  <c r="S13" i="21"/>
  <c r="R13" i="21" s="1"/>
  <c r="O13" i="21"/>
  <c r="N13" i="21" s="1"/>
  <c r="K13" i="21"/>
  <c r="J13" i="21" s="1"/>
  <c r="O12" i="21"/>
  <c r="N12" i="21" s="1"/>
  <c r="K12" i="21"/>
  <c r="J12" i="21" s="1"/>
  <c r="G12" i="21"/>
  <c r="F12" i="21" s="1"/>
  <c r="AA11" i="21"/>
  <c r="W11" i="21"/>
  <c r="S11" i="21"/>
  <c r="O11" i="21"/>
  <c r="K11" i="21"/>
  <c r="G11" i="21"/>
  <c r="C7" i="21"/>
  <c r="G13" i="21" s="1"/>
  <c r="F13" i="21" s="1"/>
  <c r="C6" i="21"/>
  <c r="AA12" i="21" s="1"/>
  <c r="Z12" i="21" s="1"/>
  <c r="D16" i="19"/>
  <c r="AB15" i="19"/>
  <c r="X15" i="19"/>
  <c r="T15" i="19"/>
  <c r="P15" i="19"/>
  <c r="L15" i="19"/>
  <c r="H15" i="19"/>
  <c r="AA13" i="19"/>
  <c r="Z13" i="19" s="1"/>
  <c r="W13" i="19"/>
  <c r="V13" i="19" s="1"/>
  <c r="S13" i="19"/>
  <c r="R13" i="19" s="1"/>
  <c r="O13" i="19"/>
  <c r="N13" i="19" s="1"/>
  <c r="K13" i="19"/>
  <c r="J13" i="19" s="1"/>
  <c r="O12" i="19"/>
  <c r="N12" i="19" s="1"/>
  <c r="K12" i="19"/>
  <c r="J12" i="19" s="1"/>
  <c r="G12" i="19"/>
  <c r="F12" i="19" s="1"/>
  <c r="AA11" i="19"/>
  <c r="W11" i="19"/>
  <c r="S11" i="19"/>
  <c r="O11" i="19"/>
  <c r="K11" i="19"/>
  <c r="G11" i="19"/>
  <c r="C7" i="19"/>
  <c r="G13" i="19" s="1"/>
  <c r="F13" i="19" s="1"/>
  <c r="C6" i="19"/>
  <c r="W12" i="19" s="1"/>
  <c r="V12" i="19" s="1"/>
  <c r="D16" i="18"/>
  <c r="AB15" i="18"/>
  <c r="X15" i="18"/>
  <c r="T15" i="18"/>
  <c r="P15" i="18"/>
  <c r="L15" i="18"/>
  <c r="H15" i="18"/>
  <c r="AA13" i="18"/>
  <c r="Z13" i="18" s="1"/>
  <c r="W13" i="18"/>
  <c r="V13" i="18" s="1"/>
  <c r="S13" i="18"/>
  <c r="R13" i="18" s="1"/>
  <c r="O13" i="18"/>
  <c r="N13" i="18" s="1"/>
  <c r="K13" i="18"/>
  <c r="J13" i="18" s="1"/>
  <c r="G13" i="18"/>
  <c r="F13" i="18" s="1"/>
  <c r="O12" i="18"/>
  <c r="N12" i="18" s="1"/>
  <c r="K12" i="18"/>
  <c r="J12" i="18" s="1"/>
  <c r="G12" i="18"/>
  <c r="F12" i="18"/>
  <c r="AA11" i="18"/>
  <c r="W11" i="18"/>
  <c r="S11" i="18"/>
  <c r="O11" i="18"/>
  <c r="K11" i="18"/>
  <c r="G11" i="18"/>
  <c r="C7" i="18"/>
  <c r="C6" i="18"/>
  <c r="AA12" i="18" s="1"/>
  <c r="Z12" i="18" s="1"/>
  <c r="D16" i="17"/>
  <c r="AB15" i="17"/>
  <c r="X15" i="17"/>
  <c r="T15" i="17"/>
  <c r="P15" i="17"/>
  <c r="L15" i="17"/>
  <c r="H15" i="17"/>
  <c r="K13" i="17"/>
  <c r="J13" i="17" s="1"/>
  <c r="AA11" i="17"/>
  <c r="W11" i="17"/>
  <c r="S11" i="17"/>
  <c r="O11" i="17"/>
  <c r="K11" i="17"/>
  <c r="G11" i="17"/>
  <c r="C7" i="17"/>
  <c r="S13" i="17" s="1"/>
  <c r="R13" i="17" s="1"/>
  <c r="C6" i="17"/>
  <c r="W12" i="17" s="1"/>
  <c r="V12" i="17" s="1"/>
  <c r="D16" i="16"/>
  <c r="AB15" i="16"/>
  <c r="X15" i="16"/>
  <c r="T15" i="16"/>
  <c r="P15" i="16"/>
  <c r="L15" i="16"/>
  <c r="H15" i="16"/>
  <c r="AA13" i="16"/>
  <c r="Z13" i="16" s="1"/>
  <c r="W13" i="16"/>
  <c r="V13" i="16"/>
  <c r="S13" i="16"/>
  <c r="R13" i="16"/>
  <c r="O13" i="16"/>
  <c r="N13" i="16" s="1"/>
  <c r="K13" i="16"/>
  <c r="J13" i="16" s="1"/>
  <c r="S12" i="16"/>
  <c r="R12" i="16"/>
  <c r="O12" i="16"/>
  <c r="N12" i="16" s="1"/>
  <c r="K12" i="16"/>
  <c r="J12" i="16" s="1"/>
  <c r="G12" i="16"/>
  <c r="F12" i="16"/>
  <c r="AA11" i="16"/>
  <c r="W11" i="16"/>
  <c r="S11" i="16"/>
  <c r="O11" i="16"/>
  <c r="K11" i="16"/>
  <c r="G11" i="16"/>
  <c r="C7" i="16"/>
  <c r="G13" i="16" s="1"/>
  <c r="F13" i="16" s="1"/>
  <c r="C6" i="16"/>
  <c r="AA12" i="16" s="1"/>
  <c r="Z12" i="16" s="1"/>
  <c r="D16" i="15"/>
  <c r="AB15" i="15"/>
  <c r="X15" i="15"/>
  <c r="T15" i="15"/>
  <c r="P15" i="15"/>
  <c r="L15" i="15"/>
  <c r="H15" i="15"/>
  <c r="W13" i="15"/>
  <c r="V13" i="15" s="1"/>
  <c r="S13" i="15"/>
  <c r="R13" i="15" s="1"/>
  <c r="O13" i="15"/>
  <c r="N13" i="15" s="1"/>
  <c r="K13" i="15"/>
  <c r="J13" i="15" s="1"/>
  <c r="O12" i="15"/>
  <c r="N12" i="15" s="1"/>
  <c r="K12" i="15"/>
  <c r="J12" i="15" s="1"/>
  <c r="G12" i="15"/>
  <c r="F12" i="15" s="1"/>
  <c r="AA11" i="15"/>
  <c r="W11" i="15"/>
  <c r="S11" i="15"/>
  <c r="O11" i="15"/>
  <c r="K11" i="15"/>
  <c r="G11" i="15"/>
  <c r="C7" i="15"/>
  <c r="G13" i="15" s="1"/>
  <c r="F13" i="15" s="1"/>
  <c r="C6" i="15"/>
  <c r="S12" i="15" s="1"/>
  <c r="R12" i="15" s="1"/>
  <c r="D16" i="14"/>
  <c r="AB15" i="14"/>
  <c r="X15" i="14"/>
  <c r="T15" i="14"/>
  <c r="P15" i="14"/>
  <c r="L15" i="14"/>
  <c r="H15" i="14"/>
  <c r="O13" i="14"/>
  <c r="N13" i="14" s="1"/>
  <c r="K13" i="14"/>
  <c r="J13" i="14" s="1"/>
  <c r="AA11" i="14"/>
  <c r="W11" i="14"/>
  <c r="S11" i="14"/>
  <c r="O11" i="14"/>
  <c r="K11" i="14"/>
  <c r="G11" i="14"/>
  <c r="C7" i="14"/>
  <c r="G13" i="14" s="1"/>
  <c r="F13" i="14" s="1"/>
  <c r="C6" i="14"/>
  <c r="AA12" i="14" s="1"/>
  <c r="Z12" i="14" s="1"/>
  <c r="D16" i="13"/>
  <c r="AB15" i="13"/>
  <c r="X15" i="13"/>
  <c r="T15" i="13"/>
  <c r="P15" i="13"/>
  <c r="L15" i="13"/>
  <c r="H15" i="13"/>
  <c r="W13" i="13"/>
  <c r="V13" i="13" s="1"/>
  <c r="S13" i="13"/>
  <c r="R13" i="13" s="1"/>
  <c r="O13" i="13"/>
  <c r="N13" i="13" s="1"/>
  <c r="K13" i="13"/>
  <c r="J13" i="13" s="1"/>
  <c r="O12" i="13"/>
  <c r="N12" i="13" s="1"/>
  <c r="K12" i="13"/>
  <c r="J12" i="13" s="1"/>
  <c r="G12" i="13"/>
  <c r="F12" i="13" s="1"/>
  <c r="AA11" i="13"/>
  <c r="W11" i="13"/>
  <c r="S11" i="13"/>
  <c r="O11" i="13"/>
  <c r="K11" i="13"/>
  <c r="G11" i="13"/>
  <c r="C7" i="13"/>
  <c r="G13" i="13" s="1"/>
  <c r="F13" i="13" s="1"/>
  <c r="C6" i="13"/>
  <c r="S12" i="13" s="1"/>
  <c r="R12" i="13" s="1"/>
  <c r="D16" i="12"/>
  <c r="AB15" i="12"/>
  <c r="X15" i="12"/>
  <c r="T15" i="12"/>
  <c r="P15" i="12"/>
  <c r="L15" i="12"/>
  <c r="H15" i="12"/>
  <c r="W13" i="12"/>
  <c r="V13" i="12" s="1"/>
  <c r="S13" i="12"/>
  <c r="R13" i="12"/>
  <c r="O13" i="12"/>
  <c r="N13" i="12" s="1"/>
  <c r="K13" i="12"/>
  <c r="J13" i="12" s="1"/>
  <c r="S12" i="12"/>
  <c r="R12" i="12" s="1"/>
  <c r="O12" i="12"/>
  <c r="N12" i="12" s="1"/>
  <c r="K12" i="12"/>
  <c r="J12" i="12"/>
  <c r="G12" i="12"/>
  <c r="F12" i="12"/>
  <c r="AA11" i="12"/>
  <c r="W11" i="12"/>
  <c r="S11" i="12"/>
  <c r="O11" i="12"/>
  <c r="K11" i="12"/>
  <c r="G11" i="12"/>
  <c r="C7" i="12"/>
  <c r="G13" i="12" s="1"/>
  <c r="F13" i="12" s="1"/>
  <c r="C6" i="12"/>
  <c r="AA12" i="12" s="1"/>
  <c r="Z12" i="12" s="1"/>
  <c r="D16" i="11"/>
  <c r="AB15" i="11"/>
  <c r="X15" i="11"/>
  <c r="T15" i="11"/>
  <c r="P15" i="11"/>
  <c r="L15" i="11"/>
  <c r="H15" i="11"/>
  <c r="AA13" i="11"/>
  <c r="Z13" i="11" s="1"/>
  <c r="W13" i="11"/>
  <c r="V13" i="11" s="1"/>
  <c r="O13" i="11"/>
  <c r="N13" i="11" s="1"/>
  <c r="K13" i="11"/>
  <c r="J13" i="11" s="1"/>
  <c r="S12" i="11"/>
  <c r="R12" i="11" s="1"/>
  <c r="O12" i="11"/>
  <c r="N12" i="11" s="1"/>
  <c r="G12" i="11"/>
  <c r="F12" i="11" s="1"/>
  <c r="AA11" i="11"/>
  <c r="W11" i="11"/>
  <c r="S11" i="11"/>
  <c r="O11" i="11"/>
  <c r="K11" i="11"/>
  <c r="G11" i="11"/>
  <c r="C7" i="11"/>
  <c r="G13" i="11" s="1"/>
  <c r="F13" i="11" s="1"/>
  <c r="C6" i="11"/>
  <c r="AA12" i="11" s="1"/>
  <c r="Z12" i="11" s="1"/>
  <c r="D16" i="10"/>
  <c r="AB15" i="10"/>
  <c r="X15" i="10"/>
  <c r="T15" i="10"/>
  <c r="P15" i="10"/>
  <c r="L15" i="10"/>
  <c r="H15" i="10"/>
  <c r="S13" i="10"/>
  <c r="R13" i="10" s="1"/>
  <c r="O13" i="10"/>
  <c r="N13" i="10" s="1"/>
  <c r="K13" i="10"/>
  <c r="J13" i="10" s="1"/>
  <c r="K12" i="10"/>
  <c r="J12" i="10" s="1"/>
  <c r="G12" i="10"/>
  <c r="F12" i="10" s="1"/>
  <c r="AA11" i="10"/>
  <c r="W11" i="10"/>
  <c r="S11" i="10"/>
  <c r="O11" i="10"/>
  <c r="K11" i="10"/>
  <c r="G11" i="10"/>
  <c r="C7" i="10"/>
  <c r="G13" i="10" s="1"/>
  <c r="F13" i="10" s="1"/>
  <c r="C6" i="10"/>
  <c r="W12" i="10" s="1"/>
  <c r="V12" i="10" s="1"/>
  <c r="D16" i="9"/>
  <c r="AB15" i="9"/>
  <c r="X15" i="9"/>
  <c r="T15" i="9"/>
  <c r="P15" i="9"/>
  <c r="L15" i="9"/>
  <c r="H15" i="9"/>
  <c r="W13" i="9"/>
  <c r="V13" i="9"/>
  <c r="S13" i="9"/>
  <c r="R13" i="9" s="1"/>
  <c r="O13" i="9"/>
  <c r="N13" i="9" s="1"/>
  <c r="K13" i="9"/>
  <c r="J13" i="9" s="1"/>
  <c r="S12" i="9"/>
  <c r="R12" i="9" s="1"/>
  <c r="O12" i="9"/>
  <c r="N12" i="9"/>
  <c r="K12" i="9"/>
  <c r="J12" i="9" s="1"/>
  <c r="G12" i="9"/>
  <c r="F12" i="9" s="1"/>
  <c r="AA11" i="9"/>
  <c r="W11" i="9"/>
  <c r="S11" i="9"/>
  <c r="O11" i="9"/>
  <c r="K11" i="9"/>
  <c r="G11" i="9"/>
  <c r="C7" i="9"/>
  <c r="G13" i="9" s="1"/>
  <c r="F13" i="9" s="1"/>
  <c r="C6" i="9"/>
  <c r="AA12" i="9" s="1"/>
  <c r="Z12" i="9" s="1"/>
  <c r="D16" i="1"/>
  <c r="AB15" i="1"/>
  <c r="X15" i="1"/>
  <c r="T15" i="1"/>
  <c r="P15" i="1"/>
  <c r="L15" i="1"/>
  <c r="H15" i="1"/>
  <c r="AA13" i="1"/>
  <c r="Z13" i="1" s="1"/>
  <c r="W13" i="1"/>
  <c r="V13" i="1" s="1"/>
  <c r="S13" i="1"/>
  <c r="R13" i="1" s="1"/>
  <c r="O13" i="1"/>
  <c r="N13" i="1" s="1"/>
  <c r="K13" i="1"/>
  <c r="J13" i="1" s="1"/>
  <c r="S12" i="1"/>
  <c r="R12" i="1" s="1"/>
  <c r="O12" i="1"/>
  <c r="N12" i="1" s="1"/>
  <c r="G12" i="1"/>
  <c r="F12" i="1" s="1"/>
  <c r="AA11" i="1"/>
  <c r="W11" i="1"/>
  <c r="S11" i="1"/>
  <c r="O11" i="1"/>
  <c r="K11" i="1"/>
  <c r="G11" i="1"/>
  <c r="C7" i="1"/>
  <c r="G13" i="1" s="1"/>
  <c r="F13" i="1" s="1"/>
  <c r="C6" i="1"/>
  <c r="AA12" i="1" s="1"/>
  <c r="Z12" i="1" s="1"/>
  <c r="AA11" i="20"/>
  <c r="W11" i="20"/>
  <c r="S11" i="20"/>
  <c r="O11" i="20"/>
  <c r="K11" i="20"/>
  <c r="G11" i="20"/>
  <c r="K12" i="23" l="1"/>
  <c r="J12" i="23" s="1"/>
  <c r="S13" i="23"/>
  <c r="R13" i="23" s="1"/>
  <c r="O12" i="23"/>
  <c r="N12" i="23" s="1"/>
  <c r="W13" i="23"/>
  <c r="V13" i="23" s="1"/>
  <c r="AA13" i="23"/>
  <c r="Z13" i="23" s="1"/>
  <c r="S12" i="23"/>
  <c r="R12" i="23" s="1"/>
  <c r="W12" i="23"/>
  <c r="V12" i="23" s="1"/>
  <c r="S12" i="22"/>
  <c r="R12" i="22" s="1"/>
  <c r="AA13" i="22"/>
  <c r="Z13" i="22" s="1"/>
  <c r="W12" i="22"/>
  <c r="V12" i="22" s="1"/>
  <c r="AA12" i="22"/>
  <c r="Z12" i="22" s="1"/>
  <c r="S12" i="21"/>
  <c r="R12" i="21" s="1"/>
  <c r="AA13" i="21"/>
  <c r="Z13" i="21" s="1"/>
  <c r="W12" i="21"/>
  <c r="V12" i="21" s="1"/>
  <c r="S12" i="19"/>
  <c r="R12" i="19" s="1"/>
  <c r="AA12" i="19"/>
  <c r="Z12" i="19" s="1"/>
  <c r="S12" i="18"/>
  <c r="R12" i="18" s="1"/>
  <c r="W12" i="18"/>
  <c r="V12" i="18" s="1"/>
  <c r="K12" i="17"/>
  <c r="J12" i="17" s="1"/>
  <c r="O12" i="17"/>
  <c r="N12" i="17" s="1"/>
  <c r="W13" i="17"/>
  <c r="V13" i="17" s="1"/>
  <c r="S12" i="17"/>
  <c r="R12" i="17" s="1"/>
  <c r="AA13" i="17"/>
  <c r="Z13" i="17" s="1"/>
  <c r="G12" i="17"/>
  <c r="F12" i="17" s="1"/>
  <c r="AA12" i="17"/>
  <c r="Z12" i="17" s="1"/>
  <c r="G13" i="17"/>
  <c r="F13" i="17" s="1"/>
  <c r="O13" i="17"/>
  <c r="N13" i="17" s="1"/>
  <c r="W12" i="16"/>
  <c r="V12" i="16" s="1"/>
  <c r="AA13" i="15"/>
  <c r="Z13" i="15" s="1"/>
  <c r="W12" i="15"/>
  <c r="V12" i="15" s="1"/>
  <c r="AA12" i="15"/>
  <c r="Z12" i="15" s="1"/>
  <c r="G12" i="14"/>
  <c r="F12" i="14" s="1"/>
  <c r="S13" i="14"/>
  <c r="R13" i="14" s="1"/>
  <c r="W13" i="14"/>
  <c r="V13" i="14" s="1"/>
  <c r="S12" i="14"/>
  <c r="R12" i="14" s="1"/>
  <c r="AA13" i="14"/>
  <c r="Z13" i="14" s="1"/>
  <c r="K12" i="14"/>
  <c r="J12" i="14" s="1"/>
  <c r="O12" i="14"/>
  <c r="N12" i="14" s="1"/>
  <c r="W12" i="14"/>
  <c r="V12" i="14" s="1"/>
  <c r="AA13" i="13"/>
  <c r="Z13" i="13" s="1"/>
  <c r="W12" i="13"/>
  <c r="V12" i="13" s="1"/>
  <c r="AA12" i="13"/>
  <c r="Z12" i="13" s="1"/>
  <c r="AA13" i="12"/>
  <c r="Z13" i="12" s="1"/>
  <c r="W12" i="12"/>
  <c r="V12" i="12" s="1"/>
  <c r="K12" i="11"/>
  <c r="J12" i="11" s="1"/>
  <c r="S13" i="11"/>
  <c r="R13" i="11" s="1"/>
  <c r="W12" i="11"/>
  <c r="V12" i="11" s="1"/>
  <c r="AA12" i="10"/>
  <c r="Z12" i="10" s="1"/>
  <c r="W13" i="10"/>
  <c r="V13" i="10" s="1"/>
  <c r="AA13" i="10"/>
  <c r="Z13" i="10" s="1"/>
  <c r="O12" i="10"/>
  <c r="N12" i="10" s="1"/>
  <c r="S12" i="10"/>
  <c r="R12" i="10" s="1"/>
  <c r="AA13" i="9"/>
  <c r="Z13" i="9" s="1"/>
  <c r="W12" i="9"/>
  <c r="V12" i="9" s="1"/>
  <c r="K12" i="1"/>
  <c r="J12" i="1" s="1"/>
  <c r="W12" i="1"/>
  <c r="V12" i="1" s="1"/>
  <c r="D16" i="20" l="1"/>
  <c r="C7" i="20"/>
  <c r="AA13" i="20" s="1"/>
  <c r="Z13" i="20" s="1"/>
  <c r="C6" i="20"/>
  <c r="W12" i="20" l="1"/>
  <c r="V12" i="20" s="1"/>
  <c r="AA12" i="20"/>
  <c r="Z12" i="20" s="1"/>
  <c r="S13" i="20"/>
  <c r="R13" i="20" s="1"/>
  <c r="W13" i="20"/>
  <c r="V13" i="20" s="1"/>
  <c r="O12" i="20"/>
  <c r="N12" i="20" s="1"/>
  <c r="S12" i="20"/>
  <c r="R12" i="20" s="1"/>
  <c r="K13" i="20"/>
  <c r="J13" i="20" s="1"/>
  <c r="O13" i="20"/>
  <c r="N13" i="20" s="1"/>
  <c r="K12" i="20"/>
  <c r="J12" i="20" s="1"/>
  <c r="G12" i="20"/>
  <c r="F12" i="20" s="1"/>
  <c r="G13" i="20"/>
  <c r="F13" i="20" s="1"/>
  <c r="P15" i="20"/>
  <c r="T15" i="20"/>
  <c r="L15" i="20"/>
  <c r="X15" i="20"/>
  <c r="H15" i="20"/>
  <c r="AB15" i="20"/>
</calcChain>
</file>

<file path=xl/sharedStrings.xml><?xml version="1.0" encoding="utf-8"?>
<sst xmlns="http://schemas.openxmlformats.org/spreadsheetml/2006/main" count="1436" uniqueCount="71">
  <si>
    <t>Bindefrist lt. Ausschreibung</t>
  </si>
  <si>
    <t>Nr.</t>
  </si>
  <si>
    <t>Bewertungskriterien</t>
  </si>
  <si>
    <t>Gewicht (G)</t>
  </si>
  <si>
    <t>P</t>
  </si>
  <si>
    <t>%</t>
  </si>
  <si>
    <t>Wert</t>
  </si>
  <si>
    <t>Technische Ausführung Gesamtsystem</t>
  </si>
  <si>
    <t>X</t>
  </si>
  <si>
    <t>Lieferzeit</t>
  </si>
  <si>
    <t>Summe</t>
  </si>
  <si>
    <t>Bemerkung:</t>
  </si>
  <si>
    <t>* P= Wertung für die technische Ausführung:</t>
  </si>
  <si>
    <t>Die Bewertung der Kriterien erfolgt nach einer Skala von 0-10, die Vor- bzw. Nachteile werden schriftlich begründet.</t>
  </si>
  <si>
    <t>Es gilt folgendes Bewertungsspektrum:</t>
  </si>
  <si>
    <t>nicht erfüllt</t>
  </si>
  <si>
    <t>1-4</t>
  </si>
  <si>
    <t>Mindestanforderungen erfüllt</t>
  </si>
  <si>
    <t>5-7</t>
  </si>
  <si>
    <t>über den Mindestanforderungen</t>
  </si>
  <si>
    <t xml:space="preserve">8-10 </t>
  </si>
  <si>
    <t>weit über den Mindestanforderungen</t>
  </si>
  <si>
    <t>Kurzbezeichnung:</t>
  </si>
  <si>
    <t>Ausschluss-
kriterium</t>
  </si>
  <si>
    <t>Legende:</t>
  </si>
  <si>
    <t>Nachteile:</t>
  </si>
  <si>
    <t>Kürzeste Lieferzeit</t>
  </si>
  <si>
    <t>Preis, EUR</t>
  </si>
  <si>
    <r>
      <t>W</t>
    </r>
    <r>
      <rPr>
        <sz val="9"/>
        <color theme="1"/>
        <rFont val="Calibri"/>
        <family val="2"/>
        <scheme val="minor"/>
      </rPr>
      <t>max</t>
    </r>
    <r>
      <rPr>
        <sz val="11"/>
        <color theme="1"/>
        <rFont val="Calibri"/>
        <family val="2"/>
        <scheme val="minor"/>
      </rPr>
      <t xml:space="preserve"> = 10</t>
    </r>
  </si>
  <si>
    <t>Lieferdatum**</t>
  </si>
  <si>
    <t xml:space="preserve">Vorteile: 
</t>
  </si>
  <si>
    <t xml:space="preserve">Vergabeentscheidung - Bewertungsmatrix </t>
  </si>
  <si>
    <t>entspricht den Anforderungen am besten.</t>
  </si>
  <si>
    <t>Der Anbieter mit dem höchsten Summenwert</t>
  </si>
  <si>
    <t>Günstigster Angebotspreis (Netto)</t>
  </si>
  <si>
    <t>Das Unternehmen gewinnt den Auftrag</t>
  </si>
  <si>
    <t>Title</t>
  </si>
  <si>
    <t>Offers</t>
  </si>
  <si>
    <t>Los</t>
  </si>
  <si>
    <t>No_Offer</t>
  </si>
  <si>
    <t>Offers2</t>
  </si>
  <si>
    <t>Offers3</t>
  </si>
  <si>
    <t>Preliminary Evaluated</t>
  </si>
  <si>
    <t>YES</t>
  </si>
  <si>
    <t>NO</t>
  </si>
  <si>
    <t>Final Evaluation</t>
  </si>
  <si>
    <t>Winning Company</t>
  </si>
  <si>
    <t>Awarded to company or Declined</t>
  </si>
  <si>
    <t>List of Companies</t>
  </si>
  <si>
    <t>#</t>
  </si>
  <si>
    <t>Awarded to</t>
  </si>
  <si>
    <t>Declined</t>
  </si>
  <si>
    <t>Mitarbeiter</t>
  </si>
  <si>
    <t>LOS NAME</t>
  </si>
  <si>
    <t xml:space="preserve">Firma </t>
  </si>
  <si>
    <t>Los 1</t>
  </si>
  <si>
    <t>Los 2</t>
  </si>
  <si>
    <t>Los 3</t>
  </si>
  <si>
    <t>Los 4</t>
  </si>
  <si>
    <t>Los 5</t>
  </si>
  <si>
    <t>Los 6</t>
  </si>
  <si>
    <t>Los 7</t>
  </si>
  <si>
    <t>Los 8</t>
  </si>
  <si>
    <t>Los 9</t>
  </si>
  <si>
    <t>Los 10</t>
  </si>
  <si>
    <t>Los 11</t>
  </si>
  <si>
    <t>Los 12</t>
  </si>
  <si>
    <t>Los 13</t>
  </si>
  <si>
    <t>Los 14</t>
  </si>
  <si>
    <t>Los 15</t>
  </si>
  <si>
    <t>Los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</si>
</sst>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&quot; &quot;#,##0.00&quot; &quot;[$€-407]&quot; &quot;;&quot;-&quot;#,##0.00&quot; &quot;[$€-407]&quot; &quot;;&quot; -&quot;00&quot; &quot;[$€-407]&quot; &quot;;&quot; &quot;@&quot; &quot;"/>
    <numFmt numFmtId="165" formatCode="0.0\ &quot;*&quot;"/>
    <numFmt numFmtId="166" formatCode="0.0"/>
    <numFmt numFmtId="167" formatCode="#,##0.00&quot; EUR&quot;"/>
    <numFmt numFmtId="168" formatCode="0&quot; Woche&quot;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9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70C0"/>
      <name val="Arial"/>
      <family val="2"/>
    </font>
    <font>
      <b/>
      <sz val="10"/>
      <color theme="8" tint="-0.249977111117893"/>
      <name val="Arial"/>
      <family val="2"/>
    </font>
    <font>
      <b/>
      <sz val="11"/>
      <color theme="8" tint="-0.249977111117893"/>
      <name val="Calibri"/>
      <family val="2"/>
      <scheme val="minor"/>
    </font>
    <font>
      <sz val="8"/>
      <color theme="8" tint="-0.249977111117893"/>
      <name val="Calibri"/>
      <family val="2"/>
    </font>
    <font>
      <b/>
      <sz val="11"/>
      <color theme="8" tint="-0.249977111117893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rgb="FF9C000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theme="4"/>
      </bottom>
      <diagonal/>
    </border>
    <border>
      <left/>
      <right/>
      <top style="thin">
        <color theme="4"/>
      </top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20" fillId="3" borderId="0" applyNumberFormat="0" applyBorder="0" applyAlignment="0" applyProtection="0"/>
    <xf numFmtId="0" fontId="16" fillId="0" borderId="29" applyNumberFormat="0" applyFill="0" applyAlignment="0" applyProtection="0"/>
  </cellStyleXfs>
  <cellXfs count="91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indent="1"/>
    </xf>
    <xf numFmtId="0" fontId="0" fillId="0" borderId="0" xfId="0" applyAlignment="1">
      <alignment horizontal="left"/>
    </xf>
    <xf numFmtId="0" fontId="6" fillId="0" borderId="0" xfId="0" applyFont="1"/>
    <xf numFmtId="0" fontId="2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166" fontId="0" fillId="0" borderId="1" xfId="2" applyNumberFormat="1" applyFont="1" applyFill="1" applyBorder="1" applyAlignment="1">
      <alignment horizontal="center" vertical="center"/>
    </xf>
    <xf numFmtId="2" fontId="0" fillId="0" borderId="10" xfId="2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0" fontId="0" fillId="0" borderId="0" xfId="0" applyAlignment="1">
      <alignment vertical="top"/>
    </xf>
    <xf numFmtId="0" fontId="0" fillId="0" borderId="12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0" xfId="0" applyAlignment="1">
      <alignment horizontal="left" vertical="center" indent="1"/>
    </xf>
    <xf numFmtId="44" fontId="0" fillId="0" borderId="0" xfId="0" applyNumberFormat="1"/>
    <xf numFmtId="14" fontId="0" fillId="0" borderId="0" xfId="0" applyNumberFormat="1" applyAlignment="1">
      <alignment horizontal="left" vertical="center"/>
    </xf>
    <xf numFmtId="0" fontId="8" fillId="0" borderId="0" xfId="0" applyFont="1"/>
    <xf numFmtId="0" fontId="0" fillId="0" borderId="9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7" fillId="0" borderId="0" xfId="0" applyFont="1"/>
    <xf numFmtId="16" fontId="0" fillId="0" borderId="0" xfId="0" quotePrefix="1" applyNumberFormat="1" applyAlignment="1">
      <alignment horizontal="left"/>
    </xf>
    <xf numFmtId="0" fontId="0" fillId="0" borderId="0" xfId="0" quotePrefix="1" applyAlignment="1">
      <alignment horizontal="left"/>
    </xf>
    <xf numFmtId="0" fontId="6" fillId="0" borderId="0" xfId="0" applyFont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5" fontId="0" fillId="0" borderId="1" xfId="3" applyNumberFormat="1" applyFont="1" applyFill="1" applyBorder="1" applyAlignment="1">
      <alignment horizontal="center" vertical="center"/>
    </xf>
    <xf numFmtId="166" fontId="5" fillId="0" borderId="1" xfId="3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44" fontId="0" fillId="0" borderId="11" xfId="1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9" fontId="0" fillId="0" borderId="19" xfId="0" applyNumberFormat="1" applyBorder="1" applyAlignment="1">
      <alignment horizontal="center" vertical="center"/>
    </xf>
    <xf numFmtId="0" fontId="0" fillId="0" borderId="23" xfId="0" applyBorder="1" applyAlignment="1">
      <alignment vertical="top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9" fontId="0" fillId="0" borderId="2" xfId="3" applyNumberFormat="1" applyFont="1" applyFill="1" applyBorder="1" applyAlignment="1">
      <alignment horizontal="center" vertical="center"/>
    </xf>
    <xf numFmtId="9" fontId="0" fillId="0" borderId="8" xfId="3" applyNumberFormat="1" applyFont="1" applyFill="1" applyBorder="1" applyAlignment="1">
      <alignment horizontal="center" vertical="center"/>
    </xf>
    <xf numFmtId="9" fontId="6" fillId="0" borderId="0" xfId="3" applyNumberFormat="1" applyFont="1" applyFill="1" applyBorder="1" applyAlignment="1">
      <alignment horizontal="center" vertical="center"/>
    </xf>
    <xf numFmtId="167" fontId="0" fillId="0" borderId="0" xfId="1" applyNumberFormat="1" applyFont="1" applyFill="1" applyBorder="1" applyAlignment="1">
      <alignment horizontal="left" vertical="center"/>
    </xf>
    <xf numFmtId="4" fontId="0" fillId="0" borderId="11" xfId="1" applyNumberFormat="1" applyFont="1" applyFill="1" applyBorder="1" applyAlignment="1">
      <alignment horizontal="center" vertical="center"/>
    </xf>
    <xf numFmtId="44" fontId="6" fillId="0" borderId="13" xfId="1" applyFont="1" applyFill="1" applyBorder="1" applyAlignment="1">
      <alignment vertical="center"/>
    </xf>
    <xf numFmtId="44" fontId="6" fillId="0" borderId="14" xfId="1" applyFont="1" applyFill="1" applyBorder="1" applyAlignment="1">
      <alignment vertical="center"/>
    </xf>
    <xf numFmtId="14" fontId="4" fillId="0" borderId="19" xfId="1" applyNumberFormat="1" applyFont="1" applyFill="1" applyBorder="1" applyAlignment="1">
      <alignment horizontal="center" vertical="center"/>
    </xf>
    <xf numFmtId="44" fontId="4" fillId="0" borderId="13" xfId="1" applyFont="1" applyFill="1" applyBorder="1" applyAlignment="1">
      <alignment horizontal="left" vertical="center"/>
    </xf>
    <xf numFmtId="0" fontId="0" fillId="0" borderId="19" xfId="0" applyBorder="1" applyAlignment="1">
      <alignment vertical="top" wrapText="1"/>
    </xf>
    <xf numFmtId="0" fontId="11" fillId="0" borderId="0" xfId="0" applyFont="1" applyAlignment="1">
      <alignment vertical="top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27" xfId="0" applyFont="1" applyBorder="1" applyAlignment="1">
      <alignment horizontal="center" vertical="top"/>
    </xf>
    <xf numFmtId="166" fontId="14" fillId="0" borderId="16" xfId="2" applyNumberFormat="1" applyFont="1" applyFill="1" applyBorder="1" applyAlignment="1">
      <alignment vertical="center"/>
    </xf>
    <xf numFmtId="166" fontId="14" fillId="0" borderId="15" xfId="2" applyNumberFormat="1" applyFont="1" applyFill="1" applyBorder="1" applyAlignment="1">
      <alignment vertical="center"/>
    </xf>
    <xf numFmtId="166" fontId="14" fillId="0" borderId="17" xfId="2" applyNumberFormat="1" applyFont="1" applyFill="1" applyBorder="1" applyAlignment="1">
      <alignment vertical="center"/>
    </xf>
    <xf numFmtId="2" fontId="15" fillId="0" borderId="18" xfId="0" applyNumberFormat="1" applyFont="1" applyBorder="1" applyAlignment="1">
      <alignment horizontal="center" vertical="center"/>
    </xf>
    <xf numFmtId="168" fontId="0" fillId="0" borderId="11" xfId="1" applyNumberFormat="1" applyFont="1" applyFill="1" applyBorder="1" applyAlignment="1">
      <alignment horizontal="center" vertical="center"/>
    </xf>
    <xf numFmtId="168" fontId="0" fillId="0" borderId="0" xfId="1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8" fillId="0" borderId="0" xfId="4"/>
    <xf numFmtId="0" fontId="0" fillId="0" borderId="0" xfId="0" applyAlignment="1">
      <alignment horizontal="center" vertical="center" wrapText="1"/>
    </xf>
    <xf numFmtId="0" fontId="16" fillId="0" borderId="0" xfId="0" applyFont="1"/>
    <xf numFmtId="0" fontId="0" fillId="5" borderId="0" xfId="0" applyFill="1"/>
    <xf numFmtId="0" fontId="16" fillId="0" borderId="29" xfId="6"/>
    <xf numFmtId="0" fontId="16" fillId="4" borderId="30" xfId="6" applyFill="1" applyBorder="1" applyAlignment="1">
      <alignment horizontal="center" vertical="center"/>
    </xf>
    <xf numFmtId="0" fontId="16" fillId="0" borderId="31" xfId="6" applyBorder="1"/>
    <xf numFmtId="0" fontId="17" fillId="0" borderId="0" xfId="0" applyFont="1"/>
    <xf numFmtId="0" fontId="20" fillId="0" borderId="0" xfId="5" applyFill="1" applyAlignment="1">
      <alignment horizontal="left" vertical="top" wrapText="1"/>
    </xf>
    <xf numFmtId="0" fontId="20" fillId="0" borderId="0" xfId="5" applyFill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17" fillId="0" borderId="24" xfId="0" applyFont="1" applyBorder="1" applyAlignment="1">
      <alignment horizontal="left" vertical="top" wrapText="1"/>
    </xf>
    <xf numFmtId="0" fontId="17" fillId="0" borderId="25" xfId="0" applyFont="1" applyBorder="1" applyAlignment="1">
      <alignment horizontal="left" vertical="top" wrapText="1"/>
    </xf>
    <xf numFmtId="0" fontId="10" fillId="0" borderId="0" xfId="0" quotePrefix="1" applyFont="1" applyAlignment="1">
      <alignment horizontal="left" vertical="top" wrapText="1"/>
    </xf>
    <xf numFmtId="0" fontId="10" fillId="0" borderId="12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6" fillId="0" borderId="28" xfId="0" applyFont="1" applyBorder="1" applyAlignment="1">
      <alignment horizontal="left" vertical="top" wrapText="1"/>
    </xf>
    <xf numFmtId="0" fontId="20" fillId="0" borderId="20" xfId="5" applyFill="1" applyBorder="1" applyAlignment="1">
      <alignment horizontal="center" vertical="center"/>
    </xf>
    <xf numFmtId="0" fontId="20" fillId="0" borderId="21" xfId="5" applyFill="1" applyBorder="1" applyAlignment="1">
      <alignment horizontal="center" vertical="center"/>
    </xf>
    <xf numFmtId="0" fontId="20" fillId="0" borderId="22" xfId="5" applyFill="1" applyBorder="1" applyAlignment="1">
      <alignment horizontal="center" vertical="center"/>
    </xf>
    <xf numFmtId="0" fontId="20" fillId="0" borderId="0" xfId="5" applyFill="1" applyAlignment="1">
      <alignment horizontal="left" vertical="top" wrapText="1"/>
    </xf>
    <xf numFmtId="0" fontId="20" fillId="0" borderId="0" xfId="5" applyFill="1" applyAlignment="1">
      <alignment wrapText="1"/>
    </xf>
  </cellXfs>
  <cellStyles count="7">
    <cellStyle name="Bad" xfId="5" builtinId="27"/>
    <cellStyle name="Currency" xfId="1" builtinId="4"/>
    <cellStyle name="Euro" xfId="3" xr:uid="{00000000-0005-0000-0000-000001000000}"/>
    <cellStyle name="Hyperlink" xfId="4" builtinId="8"/>
    <cellStyle name="Normal" xfId="0" builtinId="0"/>
    <cellStyle name="Percent" xfId="2" builtinId="5"/>
    <cellStyle name="Total" xfId="6" builtinId="25"/>
  </cellStyles>
  <dxfs count="7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2DCDB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2DCDB"/>
        </patternFill>
      </fill>
    </dxf>
    <dxf>
      <border outline="0">
        <top style="thin">
          <color theme="4"/>
        </top>
      </border>
    </dxf>
    <dxf>
      <border outline="0">
        <top style="thin">
          <color theme="4"/>
        </top>
        <bottom style="double">
          <color theme="4"/>
        </bottom>
      </border>
    </dxf>
    <dxf>
      <border outline="0">
        <bottom style="double">
          <color theme="4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C6EFCE"/>
      <color rgb="FFF2DCDB"/>
      <color rgb="FF66FF66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J17" totalsRowShown="0" headerRowDxfId="70">
  <autoFilter ref="A1:J17" xr:uid="{00000000-0009-0000-0100-000002000000}"/>
  <tableColumns count="10">
    <tableColumn id="1" xr3:uid="{00000000-0010-0000-0000-000001000000}" name="Los"/>
    <tableColumn id="2" xr3:uid="{00000000-0010-0000-0000-000002000000}" name="Title"/>
    <tableColumn id="3" xr3:uid="{00000000-0010-0000-0000-000003000000}" name="Offers"/>
    <tableColumn id="4" xr3:uid="{00000000-0010-0000-0000-000004000000}" name="Offers2"/>
    <tableColumn id="5" xr3:uid="{00000000-0010-0000-0000-000005000000}" name="Offers3"/>
    <tableColumn id="6" xr3:uid="{00000000-0010-0000-0000-000006000000}" name="Preliminary Evaluated"/>
    <tableColumn id="7" xr3:uid="{00000000-0010-0000-0000-000007000000}" name="Final Evaluation"/>
    <tableColumn id="8" xr3:uid="{00000000-0010-0000-0000-000008000000}" name="Awarded to company or Declined"/>
    <tableColumn id="9" xr3:uid="{00000000-0010-0000-0000-000009000000}" name="Winning Company"/>
    <tableColumn id="10" xr3:uid="{00000000-0010-0000-0000-00000A000000}" name="Mitarbeite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1" displayName="Table1" ref="L1:M7" totalsRowShown="0" headerRowDxfId="69" headerRowBorderDxfId="68" tableBorderDxfId="67" totalsRowBorderDxfId="66">
  <autoFilter ref="L1:M7" xr:uid="{00000000-0009-0000-0100-000001000000}"/>
  <tableColumns count="2">
    <tableColumn id="1" xr3:uid="{00000000-0010-0000-0100-000001000000}" name="#"/>
    <tableColumn id="2" xr3:uid="{00000000-0010-0000-0100-000002000000}" name="List of Companies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workbookViewId="0">
      <selection activeCell="J21" sqref="J21"/>
    </sheetView>
  </sheetViews>
  <sheetFormatPr defaultColWidth="9.140625" defaultRowHeight="15" x14ac:dyDescent="0.25"/>
  <cols>
    <col min="1" max="1" width="10.28515625" customWidth="1"/>
    <col min="2" max="2" width="39.42578125" customWidth="1"/>
    <col min="3" max="4" width="10.7109375" customWidth="1"/>
    <col min="5" max="5" width="10.42578125" customWidth="1"/>
    <col min="6" max="6" width="14.42578125" customWidth="1"/>
    <col min="7" max="7" width="13.7109375" customWidth="1"/>
    <col min="8" max="8" width="21.7109375" customWidth="1"/>
    <col min="9" max="9" width="36.28515625" customWidth="1"/>
    <col min="10" max="10" width="17.42578125" bestFit="1" customWidth="1"/>
    <col min="11" max="12" width="8.7109375" customWidth="1"/>
    <col min="13" max="13" width="32.5703125" customWidth="1"/>
  </cols>
  <sheetData>
    <row r="1" spans="1:13" ht="30" customHeight="1" thickBot="1" x14ac:dyDescent="0.3">
      <c r="A1" s="1" t="s">
        <v>38</v>
      </c>
      <c r="B1" s="63" t="s">
        <v>36</v>
      </c>
      <c r="C1" s="63" t="s">
        <v>37</v>
      </c>
      <c r="D1" s="63" t="s">
        <v>40</v>
      </c>
      <c r="E1" s="63" t="s">
        <v>41</v>
      </c>
      <c r="F1" s="65" t="s">
        <v>42</v>
      </c>
      <c r="G1" s="65" t="s">
        <v>45</v>
      </c>
      <c r="H1" s="65" t="s">
        <v>47</v>
      </c>
      <c r="I1" s="65" t="s">
        <v>46</v>
      </c>
      <c r="J1" s="63" t="s">
        <v>52</v>
      </c>
      <c r="L1" s="69" t="s">
        <v>49</v>
      </c>
      <c r="M1" s="69" t="s">
        <v>48</v>
      </c>
    </row>
    <row r="2" spans="1:13" ht="16.5" thickTop="1" thickBot="1" x14ac:dyDescent="0.3">
      <c r="A2">
        <v>1</v>
      </c>
      <c r="B2" s="64" t="s">
        <v>55</v>
      </c>
      <c r="C2" s="64"/>
      <c r="F2" t="s">
        <v>43</v>
      </c>
      <c r="G2" t="s">
        <v>43</v>
      </c>
      <c r="H2" s="67" t="s">
        <v>50</v>
      </c>
      <c r="L2" s="68">
        <v>1</v>
      </c>
      <c r="M2" s="68"/>
    </row>
    <row r="3" spans="1:13" ht="16.5" thickTop="1" thickBot="1" x14ac:dyDescent="0.3">
      <c r="A3">
        <v>2</v>
      </c>
      <c r="B3" s="64" t="s">
        <v>56</v>
      </c>
      <c r="C3" s="64"/>
      <c r="F3" t="s">
        <v>43</v>
      </c>
      <c r="G3" t="s">
        <v>43</v>
      </c>
      <c r="H3" s="67" t="s">
        <v>50</v>
      </c>
      <c r="L3" s="68">
        <v>2</v>
      </c>
      <c r="M3" s="68"/>
    </row>
    <row r="4" spans="1:13" ht="16.5" thickTop="1" thickBot="1" x14ac:dyDescent="0.3">
      <c r="A4">
        <v>3</v>
      </c>
      <c r="B4" s="64" t="s">
        <v>57</v>
      </c>
      <c r="C4" s="64"/>
      <c r="F4" t="s">
        <v>43</v>
      </c>
      <c r="G4" t="s">
        <v>43</v>
      </c>
      <c r="H4" t="s">
        <v>50</v>
      </c>
      <c r="L4" s="68">
        <v>3</v>
      </c>
      <c r="M4" s="68"/>
    </row>
    <row r="5" spans="1:13" ht="16.5" thickTop="1" thickBot="1" x14ac:dyDescent="0.3">
      <c r="A5">
        <v>4</v>
      </c>
      <c r="B5" s="64" t="s">
        <v>58</v>
      </c>
      <c r="C5" s="64"/>
      <c r="F5" t="s">
        <v>43</v>
      </c>
      <c r="G5" t="s">
        <v>44</v>
      </c>
      <c r="H5" t="s">
        <v>51</v>
      </c>
      <c r="L5" s="68">
        <v>4</v>
      </c>
      <c r="M5" s="68"/>
    </row>
    <row r="6" spans="1:13" ht="16.5" thickTop="1" thickBot="1" x14ac:dyDescent="0.3">
      <c r="A6">
        <v>5</v>
      </c>
      <c r="B6" s="64" t="s">
        <v>59</v>
      </c>
      <c r="C6" s="64"/>
      <c r="D6" s="64"/>
      <c r="F6" t="s">
        <v>43</v>
      </c>
      <c r="G6" t="s">
        <v>43</v>
      </c>
      <c r="H6" t="s">
        <v>50</v>
      </c>
      <c r="L6" s="68">
        <v>5</v>
      </c>
      <c r="M6" s="68"/>
    </row>
    <row r="7" spans="1:13" ht="15.75" thickTop="1" x14ac:dyDescent="0.25">
      <c r="A7">
        <v>6</v>
      </c>
      <c r="B7" s="64" t="s">
        <v>60</v>
      </c>
      <c r="C7" s="64"/>
      <c r="F7" t="s">
        <v>43</v>
      </c>
      <c r="G7" t="s">
        <v>44</v>
      </c>
      <c r="H7" t="s">
        <v>51</v>
      </c>
      <c r="L7" s="70">
        <v>6</v>
      </c>
      <c r="M7" s="70"/>
    </row>
    <row r="8" spans="1:13" x14ac:dyDescent="0.25">
      <c r="A8">
        <v>7</v>
      </c>
      <c r="B8" s="64" t="s">
        <v>61</v>
      </c>
      <c r="F8" s="71" t="s">
        <v>39</v>
      </c>
      <c r="G8" s="71" t="s">
        <v>39</v>
      </c>
      <c r="H8" s="71" t="s">
        <v>39</v>
      </c>
      <c r="I8" s="71"/>
    </row>
    <row r="9" spans="1:13" x14ac:dyDescent="0.25">
      <c r="A9">
        <v>8</v>
      </c>
      <c r="B9" s="64" t="s">
        <v>62</v>
      </c>
      <c r="C9" s="64"/>
      <c r="F9" t="s">
        <v>43</v>
      </c>
      <c r="G9" t="s">
        <v>43</v>
      </c>
      <c r="H9" t="s">
        <v>50</v>
      </c>
    </row>
    <row r="10" spans="1:13" x14ac:dyDescent="0.25">
      <c r="A10">
        <v>9</v>
      </c>
      <c r="B10" s="64" t="s">
        <v>63</v>
      </c>
      <c r="C10" s="64"/>
      <c r="D10" s="64"/>
      <c r="F10" t="s">
        <v>43</v>
      </c>
      <c r="G10" t="s">
        <v>43</v>
      </c>
      <c r="H10" t="s">
        <v>50</v>
      </c>
    </row>
    <row r="11" spans="1:13" x14ac:dyDescent="0.25">
      <c r="A11">
        <v>10</v>
      </c>
      <c r="B11" s="64" t="s">
        <v>64</v>
      </c>
      <c r="F11" s="71" t="s">
        <v>39</v>
      </c>
      <c r="G11" s="71" t="s">
        <v>39</v>
      </c>
      <c r="H11" s="71" t="s">
        <v>39</v>
      </c>
      <c r="I11" s="71"/>
    </row>
    <row r="12" spans="1:13" x14ac:dyDescent="0.25">
      <c r="A12">
        <v>11</v>
      </c>
      <c r="B12" s="64" t="s">
        <v>65</v>
      </c>
      <c r="C12" s="64"/>
      <c r="F12" t="s">
        <v>43</v>
      </c>
      <c r="G12" t="s">
        <v>43</v>
      </c>
      <c r="H12" t="s">
        <v>50</v>
      </c>
    </row>
    <row r="13" spans="1:13" x14ac:dyDescent="0.25">
      <c r="A13">
        <v>12</v>
      </c>
      <c r="B13" s="64" t="s">
        <v>66</v>
      </c>
      <c r="C13" s="64"/>
      <c r="F13" t="s">
        <v>43</v>
      </c>
      <c r="G13" t="s">
        <v>43</v>
      </c>
      <c r="H13" t="s">
        <v>50</v>
      </c>
    </row>
    <row r="14" spans="1:13" x14ac:dyDescent="0.25">
      <c r="A14">
        <v>13</v>
      </c>
      <c r="B14" s="64" t="s">
        <v>67</v>
      </c>
      <c r="F14" s="71" t="s">
        <v>39</v>
      </c>
      <c r="G14" s="71" t="s">
        <v>39</v>
      </c>
      <c r="H14" s="71" t="s">
        <v>39</v>
      </c>
      <c r="I14" s="71"/>
    </row>
    <row r="15" spans="1:13" x14ac:dyDescent="0.25">
      <c r="A15">
        <v>14</v>
      </c>
      <c r="B15" s="64" t="s">
        <v>68</v>
      </c>
      <c r="C15" s="64"/>
      <c r="F15" t="s">
        <v>43</v>
      </c>
      <c r="G15" t="s">
        <v>43</v>
      </c>
      <c r="H15" t="s">
        <v>50</v>
      </c>
    </row>
    <row r="16" spans="1:13" x14ac:dyDescent="0.25">
      <c r="A16">
        <v>15</v>
      </c>
      <c r="B16" s="64" t="s">
        <v>69</v>
      </c>
      <c r="C16" s="64"/>
      <c r="F16" t="s">
        <v>43</v>
      </c>
      <c r="G16" t="s">
        <v>43</v>
      </c>
      <c r="H16" t="s">
        <v>50</v>
      </c>
    </row>
    <row r="17" spans="1:9" x14ac:dyDescent="0.25">
      <c r="A17">
        <v>16</v>
      </c>
      <c r="B17" s="64" t="s">
        <v>70</v>
      </c>
      <c r="F17" s="71" t="s">
        <v>39</v>
      </c>
      <c r="G17" s="71" t="s">
        <v>39</v>
      </c>
      <c r="H17" s="71" t="s">
        <v>39</v>
      </c>
      <c r="I17" s="71"/>
    </row>
  </sheetData>
  <phoneticPr fontId="19" type="noConversion"/>
  <conditionalFormatting sqref="F2:G17">
    <cfRule type="cellIs" dxfId="65" priority="8" operator="equal">
      <formula>"NO"</formula>
    </cfRule>
    <cfRule type="cellIs" dxfId="64" priority="9" operator="equal">
      <formula>"YES"</formula>
    </cfRule>
  </conditionalFormatting>
  <conditionalFormatting sqref="H2:H17">
    <cfRule type="cellIs" dxfId="63" priority="1" operator="equal">
      <formula>"Awarded to"</formula>
    </cfRule>
    <cfRule type="cellIs" dxfId="62" priority="2" operator="equal">
      <formula>"Declined"</formula>
    </cfRule>
  </conditionalFormatting>
  <dataValidations count="2">
    <dataValidation type="list" allowBlank="1" showInputMessage="1" showErrorMessage="1" sqref="F2:G17" xr:uid="{00000000-0002-0000-0000-000000000000}">
      <formula1>"YES, NO, No_Offer"</formula1>
    </dataValidation>
    <dataValidation type="list" allowBlank="1" showInputMessage="1" showErrorMessage="1" sqref="H2:H17" xr:uid="{00000000-0002-0000-0000-000001000000}">
      <formula1>"Awarded to, Declined, No_Offer"</formula1>
    </dataValidation>
  </dataValidations>
  <hyperlinks>
    <hyperlink ref="B2" location="'Los 1'!A1" display="250kWDcDc_Converter_Extension" xr:uid="{00000000-0004-0000-0000-00000E000000}"/>
    <hyperlink ref="B3" location="'Los 2'!A1" display="GE_Training" xr:uid="{00000000-0004-0000-0000-00000F000000}"/>
    <hyperlink ref="B4" location="'Los 3'!A1" display="11_kW_SiC_bidirektionale_DC_DC" xr:uid="{00000000-0004-0000-0000-000010000000}"/>
    <hyperlink ref="B5" location="'Los 4'!A1" display="SiC_Mosfet&amp;Gate_Driver" xr:uid="{00000000-0004-0000-0000-000011000000}"/>
    <hyperlink ref="B6" location="'Los 5'!A1" display="Beckhoff_IPC" xr:uid="{00000000-0004-0000-0000-000012000000}"/>
    <hyperlink ref="B7" location="'Los 6'!A1" display="Ethercat_Stamp_Module" xr:uid="{00000000-0004-0000-0000-000013000000}"/>
    <hyperlink ref="B8" location="'Los 7'!A1" display="HeatSinks" xr:uid="{00000000-0004-0000-0000-000014000000}"/>
    <hyperlink ref="B9" location="'Los 8'!A1" display="Laptops" xr:uid="{00000000-0004-0000-0000-000015000000}"/>
    <hyperlink ref="B10" location="'Los 9'!A1" display="3D_Printer" xr:uid="{00000000-0004-0000-0000-000016000000}"/>
    <hyperlink ref="B11" location="'Los 10'!A1" display="MF_Transformer" xr:uid="{00000000-0004-0000-0000-000017000000}"/>
    <hyperlink ref="B12" location="'Los 11'!A1" display="Zohm_Controller" xr:uid="{00000000-0004-0000-0000-000018000000}"/>
    <hyperlink ref="B13" location="'Los 12'!A1" display="Zohm_Controller_Accessories" xr:uid="{00000000-0004-0000-0000-000019000000}"/>
    <hyperlink ref="B14" location="'Los 13'!A1" display="Drosseln_and_Zigzag_Transformator" xr:uid="{00000000-0004-0000-0000-00001A000000}"/>
    <hyperlink ref="B15" location="'Los 14'!A1" display="Messsystem" xr:uid="{00000000-0004-0000-0000-00001B000000}"/>
    <hyperlink ref="B16" location="'Los 15'!A1" display="Elektro_Materialien" xr:uid="{00000000-0004-0000-0000-00001C000000}"/>
    <hyperlink ref="B17" location="'Los 16'!A1" display="Elektro_Materialien_und_Werkzeuge" xr:uid="{00000000-0004-0000-0000-00001D000000}"/>
  </hyperlinks>
  <pageMargins left="0.7" right="0.7" top="0.75" bottom="0.75" header="0.3" footer="0.3"/>
  <pageSetup paperSize="9" orientation="portrait" horizontalDpi="4294967293" verticalDpi="4294967293" r:id="rId1"/>
  <tableParts count="2">
    <tablePart r:id="rId2"/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F32"/>
  <sheetViews>
    <sheetView zoomScale="85" zoomScaleNormal="85" workbookViewId="0">
      <selection activeCell="O30" sqref="O30"/>
    </sheetView>
  </sheetViews>
  <sheetFormatPr defaultColWidth="8.7109375" defaultRowHeight="15" x14ac:dyDescent="0.25"/>
  <cols>
    <col min="1" max="1" width="4.5703125" customWidth="1"/>
    <col min="2" max="2" width="35" bestFit="1" customWidth="1"/>
    <col min="3" max="3" width="20.28515625" customWidth="1"/>
    <col min="5" max="5" width="11.7109375" customWidth="1"/>
    <col min="6" max="7" width="6.7109375" customWidth="1"/>
    <col min="8" max="9" width="11.7109375" customWidth="1"/>
    <col min="10" max="11" width="6.7109375" customWidth="1"/>
    <col min="12" max="13" width="11.7109375" customWidth="1"/>
    <col min="14" max="15" width="6.7109375" customWidth="1"/>
    <col min="16" max="17" width="11.7109375" customWidth="1"/>
    <col min="18" max="19" width="6.7109375" customWidth="1"/>
    <col min="20" max="21" width="11.7109375" customWidth="1"/>
    <col min="22" max="23" width="6.7109375" customWidth="1"/>
    <col min="24" max="25" width="11.7109375" customWidth="1"/>
    <col min="26" max="27" width="6.7109375" customWidth="1"/>
    <col min="28" max="28" width="11.7109375" customWidth="1"/>
  </cols>
  <sheetData>
    <row r="1" spans="1:32" ht="20.25" x14ac:dyDescent="0.25">
      <c r="A1" s="5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32" ht="14.65" customHeight="1" x14ac:dyDescent="0.25">
      <c r="A2" s="23"/>
      <c r="B2" s="23"/>
      <c r="E2" s="1"/>
      <c r="I2" s="1"/>
      <c r="M2" s="1"/>
    </row>
    <row r="3" spans="1:32" ht="14.65" customHeight="1" x14ac:dyDescent="0.25">
      <c r="A3" s="23" t="s">
        <v>22</v>
      </c>
      <c r="C3" s="66" t="s">
        <v>53</v>
      </c>
      <c r="D3" s="23"/>
    </row>
    <row r="4" spans="1:32" ht="14.65" customHeight="1" x14ac:dyDescent="0.25">
      <c r="A4" s="2"/>
      <c r="B4" s="2"/>
      <c r="E4" s="1"/>
      <c r="I4" s="1"/>
      <c r="M4" s="1"/>
    </row>
    <row r="5" spans="1:32" x14ac:dyDescent="0.25">
      <c r="A5" s="1" t="s">
        <v>0</v>
      </c>
      <c r="C5" s="22"/>
      <c r="D5" s="3"/>
      <c r="E5" s="1"/>
      <c r="I5" s="1"/>
      <c r="M5" s="1"/>
    </row>
    <row r="6" spans="1:32" x14ac:dyDescent="0.25">
      <c r="A6" s="1" t="s">
        <v>34</v>
      </c>
      <c r="C6" s="46">
        <f>(MIN(I12,M12,Q12,U12,Y12))</f>
        <v>0</v>
      </c>
      <c r="D6" s="1"/>
      <c r="E6" s="1"/>
      <c r="I6" s="1"/>
      <c r="M6" s="1"/>
    </row>
    <row r="7" spans="1:32" x14ac:dyDescent="0.25">
      <c r="A7" s="1" t="s">
        <v>26</v>
      </c>
      <c r="C7" s="62">
        <f>(MIN(I13,M13,Q13,E13,U13,Y13))</f>
        <v>0</v>
      </c>
      <c r="D7" s="1"/>
      <c r="E7" s="1"/>
      <c r="I7" s="1"/>
      <c r="M7" s="1"/>
    </row>
    <row r="8" spans="1:32" ht="15.75" thickBot="1" x14ac:dyDescent="0.3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32" ht="21.75" customHeight="1" x14ac:dyDescent="0.25">
      <c r="A9" s="37"/>
      <c r="B9" s="37"/>
      <c r="C9" s="37"/>
      <c r="D9" s="37"/>
      <c r="E9" s="74" t="s">
        <v>54</v>
      </c>
      <c r="F9" s="75"/>
      <c r="G9" s="75"/>
      <c r="H9" s="76"/>
      <c r="I9" s="74" t="s">
        <v>54</v>
      </c>
      <c r="J9" s="75"/>
      <c r="K9" s="75"/>
      <c r="L9" s="76"/>
      <c r="M9" s="74" t="s">
        <v>54</v>
      </c>
      <c r="N9" s="75"/>
      <c r="O9" s="75"/>
      <c r="P9" s="76"/>
      <c r="Q9" s="74" t="s">
        <v>54</v>
      </c>
      <c r="R9" s="75"/>
      <c r="S9" s="75"/>
      <c r="T9" s="76"/>
      <c r="U9" s="74" t="s">
        <v>54</v>
      </c>
      <c r="V9" s="75"/>
      <c r="W9" s="75"/>
      <c r="X9" s="76"/>
      <c r="Y9" s="74" t="s">
        <v>54</v>
      </c>
      <c r="Z9" s="75"/>
      <c r="AA9" s="75"/>
      <c r="AB9" s="76"/>
    </row>
    <row r="10" spans="1:32" ht="25.5" x14ac:dyDescent="0.25">
      <c r="A10" s="40" t="s">
        <v>1</v>
      </c>
      <c r="B10" s="40" t="s">
        <v>2</v>
      </c>
      <c r="C10" s="41" t="s">
        <v>23</v>
      </c>
      <c r="D10" s="42" t="s">
        <v>3</v>
      </c>
      <c r="E10" s="35"/>
      <c r="F10" s="6" t="s">
        <v>4</v>
      </c>
      <c r="G10" s="7" t="s">
        <v>5</v>
      </c>
      <c r="H10" s="8" t="s">
        <v>6</v>
      </c>
      <c r="I10" s="35"/>
      <c r="J10" s="6" t="s">
        <v>4</v>
      </c>
      <c r="K10" s="7" t="s">
        <v>5</v>
      </c>
      <c r="L10" s="8" t="s">
        <v>6</v>
      </c>
      <c r="M10" s="35"/>
      <c r="N10" s="6" t="s">
        <v>4</v>
      </c>
      <c r="O10" s="7" t="s">
        <v>5</v>
      </c>
      <c r="P10" s="8" t="s">
        <v>6</v>
      </c>
      <c r="Q10" s="35"/>
      <c r="R10" s="6" t="s">
        <v>4</v>
      </c>
      <c r="S10" s="7" t="s">
        <v>5</v>
      </c>
      <c r="T10" s="8" t="s">
        <v>6</v>
      </c>
      <c r="U10" s="35"/>
      <c r="V10" s="6" t="s">
        <v>4</v>
      </c>
      <c r="W10" s="7" t="s">
        <v>5</v>
      </c>
      <c r="X10" s="8" t="s">
        <v>6</v>
      </c>
      <c r="Y10" s="35"/>
      <c r="Z10" s="6" t="s">
        <v>4</v>
      </c>
      <c r="AA10" s="7" t="s">
        <v>5</v>
      </c>
      <c r="AB10" s="8" t="s">
        <v>6</v>
      </c>
    </row>
    <row r="11" spans="1:32" ht="30" customHeight="1" x14ac:dyDescent="0.25">
      <c r="A11" s="30">
        <v>1</v>
      </c>
      <c r="B11" s="24" t="s">
        <v>7</v>
      </c>
      <c r="C11" s="9" t="s">
        <v>8</v>
      </c>
      <c r="D11" s="43">
        <v>0.3</v>
      </c>
      <c r="E11" s="36"/>
      <c r="F11" s="32">
        <v>0</v>
      </c>
      <c r="G11" s="10">
        <f>F11/10*100</f>
        <v>0</v>
      </c>
      <c r="H11" s="11"/>
      <c r="I11" s="36"/>
      <c r="J11" s="32">
        <v>0</v>
      </c>
      <c r="K11" s="10">
        <f>J11/10*100</f>
        <v>0</v>
      </c>
      <c r="L11" s="11"/>
      <c r="M11" s="36"/>
      <c r="N11" s="32">
        <v>0</v>
      </c>
      <c r="O11" s="10">
        <f>N11/10*100</f>
        <v>0</v>
      </c>
      <c r="P11" s="11"/>
      <c r="Q11" s="36"/>
      <c r="R11" s="32">
        <v>0</v>
      </c>
      <c r="S11" s="10">
        <f>R11/10*100</f>
        <v>0</v>
      </c>
      <c r="T11" s="11"/>
      <c r="U11" s="36"/>
      <c r="V11" s="32">
        <v>0</v>
      </c>
      <c r="W11" s="10">
        <f>V11/10*100</f>
        <v>0</v>
      </c>
      <c r="X11" s="11"/>
      <c r="Y11" s="36"/>
      <c r="Z11" s="32">
        <v>0</v>
      </c>
      <c r="AA11" s="10">
        <f>Z11/10*100</f>
        <v>0</v>
      </c>
      <c r="AB11" s="11"/>
    </row>
    <row r="12" spans="1:32" ht="30" customHeight="1" x14ac:dyDescent="0.25">
      <c r="A12" s="31">
        <v>2</v>
      </c>
      <c r="B12" s="25" t="s">
        <v>27</v>
      </c>
      <c r="C12" s="9" t="s">
        <v>8</v>
      </c>
      <c r="D12" s="44">
        <v>0.3</v>
      </c>
      <c r="E12" s="47"/>
      <c r="F12" s="33" t="e">
        <f>10*G12/100</f>
        <v>#DIV/0!</v>
      </c>
      <c r="G12" s="10" t="e">
        <f>100+(100-(E12*100/$C$6))</f>
        <v>#DIV/0!</v>
      </c>
      <c r="H12" s="13"/>
      <c r="I12" s="47"/>
      <c r="J12" s="33" t="e">
        <f>10*K12/100</f>
        <v>#DIV/0!</v>
      </c>
      <c r="K12" s="10" t="e">
        <f>100+(100-(I12*100/$C$6))</f>
        <v>#DIV/0!</v>
      </c>
      <c r="L12" s="13"/>
      <c r="M12" s="47"/>
      <c r="N12" s="33" t="e">
        <f>10*O12/100</f>
        <v>#DIV/0!</v>
      </c>
      <c r="O12" s="10" t="e">
        <f>100+(100-(M12*100/$C$6))</f>
        <v>#DIV/0!</v>
      </c>
      <c r="P12" s="13"/>
      <c r="Q12" s="47"/>
      <c r="R12" s="33" t="e">
        <f>10*S12/100</f>
        <v>#DIV/0!</v>
      </c>
      <c r="S12" s="10" t="e">
        <f>100+(100-(Q12*100/$C$6))</f>
        <v>#DIV/0!</v>
      </c>
      <c r="T12" s="13"/>
      <c r="U12" s="47"/>
      <c r="V12" s="33" t="e">
        <f>10*W12/100</f>
        <v>#DIV/0!</v>
      </c>
      <c r="W12" s="10" t="e">
        <f>100+(100-(U12*100/$C$6))</f>
        <v>#DIV/0!</v>
      </c>
      <c r="X12" s="13"/>
      <c r="Y12" s="47"/>
      <c r="Z12" s="33" t="e">
        <f>10*AA12/100</f>
        <v>#DIV/0!</v>
      </c>
      <c r="AA12" s="10" t="e">
        <f>100+(100-(Y12*100/$C$6))</f>
        <v>#DIV/0!</v>
      </c>
      <c r="AB12" s="13"/>
    </row>
    <row r="13" spans="1:32" ht="30" customHeight="1" x14ac:dyDescent="0.25">
      <c r="A13" s="31">
        <v>3</v>
      </c>
      <c r="B13" s="25" t="s">
        <v>9</v>
      </c>
      <c r="C13" s="12" t="s">
        <v>8</v>
      </c>
      <c r="D13" s="44">
        <v>0.4</v>
      </c>
      <c r="E13" s="61"/>
      <c r="F13" s="33" t="e">
        <f>10*G13/100</f>
        <v>#DIV/0!</v>
      </c>
      <c r="G13" s="10" t="e">
        <f>IF(100+(100-(E13*100/$C$7))&gt;100,100,100+(100-(E13*100/$C$7)))</f>
        <v>#DIV/0!</v>
      </c>
      <c r="H13" s="13"/>
      <c r="I13" s="61"/>
      <c r="J13" s="33" t="e">
        <f>10*K13/100</f>
        <v>#DIV/0!</v>
      </c>
      <c r="K13" s="10" t="e">
        <f>IF(100+(100-(I13*100/$C$7))&gt;100,100,100+(100-(I13*100/$C$7)))</f>
        <v>#DIV/0!</v>
      </c>
      <c r="L13" s="13"/>
      <c r="M13" s="61"/>
      <c r="N13" s="33" t="e">
        <f>10*O13/100</f>
        <v>#DIV/0!</v>
      </c>
      <c r="O13" s="10" t="e">
        <f>IF(100+(100-(M13*100/$C$7))&gt;100,100,100+(100-(M13*100/$C$7)))</f>
        <v>#DIV/0!</v>
      </c>
      <c r="P13" s="13"/>
      <c r="Q13" s="61"/>
      <c r="R13" s="33" t="e">
        <f>10*S13/100</f>
        <v>#DIV/0!</v>
      </c>
      <c r="S13" s="10" t="e">
        <f>IF(100+(100-(Q13*100/$C$7))&gt;100,100,100+(100-(Q13*100/$C$7)))</f>
        <v>#DIV/0!</v>
      </c>
      <c r="T13" s="13"/>
      <c r="U13" s="61"/>
      <c r="V13" s="33" t="e">
        <f>10*W13/100</f>
        <v>#DIV/0!</v>
      </c>
      <c r="W13" s="10" t="e">
        <f>IF(100+(100-(U13*100/$C$7))&gt;100,100,100+(100-(U13*100/$C$7)))</f>
        <v>#DIV/0!</v>
      </c>
      <c r="X13" s="13"/>
      <c r="Y13" s="61"/>
      <c r="Z13" s="33" t="e">
        <f>10*AA13/100</f>
        <v>#DIV/0!</v>
      </c>
      <c r="AA13" s="10" t="e">
        <f>IF(100+(100-(Y13*100/$C$7))&gt;100,100,100+(100-(Y13*100/$C$7)))</f>
        <v>#DIV/0!</v>
      </c>
      <c r="AB13" s="13"/>
    </row>
    <row r="14" spans="1:32" s="4" customFormat="1" ht="15.75" customHeight="1" thickBot="1" x14ac:dyDescent="0.3">
      <c r="A14" s="14"/>
      <c r="B14" s="29"/>
      <c r="C14" s="15"/>
      <c r="D14" s="45"/>
      <c r="E14" s="50"/>
      <c r="F14" s="51" t="s">
        <v>29</v>
      </c>
      <c r="G14" s="48"/>
      <c r="H14" s="49"/>
      <c r="I14" s="50"/>
      <c r="J14" s="51" t="s">
        <v>29</v>
      </c>
      <c r="K14" s="48"/>
      <c r="L14" s="49"/>
      <c r="M14" s="50"/>
      <c r="N14" s="51" t="s">
        <v>29</v>
      </c>
      <c r="O14" s="48"/>
      <c r="P14" s="49"/>
      <c r="Q14" s="50"/>
      <c r="R14" s="51" t="s">
        <v>29</v>
      </c>
      <c r="S14" s="48"/>
      <c r="T14" s="49"/>
      <c r="U14" s="50"/>
      <c r="V14" s="51" t="s">
        <v>29</v>
      </c>
      <c r="W14" s="48"/>
      <c r="X14" s="49"/>
      <c r="Y14" s="50"/>
      <c r="Z14" s="51" t="s">
        <v>29</v>
      </c>
      <c r="AA14" s="48"/>
      <c r="AB14" s="49"/>
      <c r="AC14"/>
      <c r="AD14"/>
      <c r="AE14"/>
      <c r="AF14"/>
    </row>
    <row r="15" spans="1:32" ht="15.75" thickBot="1" x14ac:dyDescent="0.3">
      <c r="A15" s="54" t="s">
        <v>33</v>
      </c>
      <c r="B15" s="53"/>
      <c r="C15" s="53"/>
      <c r="D15" s="56" t="s">
        <v>10</v>
      </c>
      <c r="E15" s="57"/>
      <c r="F15" s="58"/>
      <c r="G15" s="59"/>
      <c r="H15" s="60">
        <f>SUM(H11:H13)</f>
        <v>0</v>
      </c>
      <c r="I15" s="57"/>
      <c r="J15" s="58"/>
      <c r="K15" s="59"/>
      <c r="L15" s="60">
        <f>SUM(L11:L13)</f>
        <v>0</v>
      </c>
      <c r="M15" s="57"/>
      <c r="N15" s="58"/>
      <c r="O15" s="59"/>
      <c r="P15" s="60">
        <f>SUM(P11:P13)</f>
        <v>0</v>
      </c>
      <c r="Q15" s="57"/>
      <c r="R15" s="58"/>
      <c r="S15" s="59"/>
      <c r="T15" s="60">
        <f>SUM(T11:T13)</f>
        <v>0</v>
      </c>
      <c r="U15" s="57"/>
      <c r="V15" s="58"/>
      <c r="W15" s="59"/>
      <c r="X15" s="60">
        <f>SUM(X11:X13)</f>
        <v>0</v>
      </c>
      <c r="Y15" s="57"/>
      <c r="Z15" s="58"/>
      <c r="AA15" s="59"/>
      <c r="AB15" s="60">
        <f>SUM(AB11:AB13)</f>
        <v>0</v>
      </c>
    </row>
    <row r="16" spans="1:32" x14ac:dyDescent="0.25">
      <c r="A16" s="54" t="s">
        <v>32</v>
      </c>
      <c r="B16" s="53"/>
      <c r="C16" s="53"/>
      <c r="D16" s="16">
        <f>SUM(D11:D15)</f>
        <v>1</v>
      </c>
      <c r="E16" s="38"/>
      <c r="F16" s="1"/>
      <c r="G16" s="1"/>
      <c r="H16" s="34" t="s">
        <v>28</v>
      </c>
      <c r="I16" s="38"/>
      <c r="J16" s="1"/>
      <c r="K16" s="1"/>
      <c r="L16" s="34" t="s">
        <v>28</v>
      </c>
      <c r="M16" s="38"/>
      <c r="N16" s="1"/>
      <c r="O16" s="1"/>
      <c r="P16" s="34" t="s">
        <v>28</v>
      </c>
      <c r="Q16" s="38"/>
      <c r="R16" s="1"/>
      <c r="S16" s="1"/>
      <c r="T16" s="34" t="s">
        <v>28</v>
      </c>
      <c r="U16" s="38"/>
      <c r="V16" s="1"/>
      <c r="W16" s="1"/>
      <c r="X16" s="34" t="s">
        <v>28</v>
      </c>
      <c r="Y16" s="38"/>
      <c r="Z16" s="1"/>
      <c r="AA16" s="1"/>
      <c r="AB16" s="34" t="s">
        <v>28</v>
      </c>
    </row>
    <row r="17" spans="1:28" ht="15" customHeight="1" x14ac:dyDescent="0.25">
      <c r="A17" s="55"/>
      <c r="B17" s="1"/>
      <c r="C17" s="1"/>
      <c r="D17" s="1"/>
      <c r="E17" s="19" t="s">
        <v>11</v>
      </c>
      <c r="F17" s="17"/>
      <c r="G17" s="17"/>
      <c r="H17" s="18"/>
      <c r="I17" s="19" t="s">
        <v>11</v>
      </c>
      <c r="J17" s="17"/>
      <c r="K17" s="17"/>
      <c r="L17" s="18"/>
      <c r="M17" s="19" t="s">
        <v>11</v>
      </c>
      <c r="N17" s="17"/>
      <c r="O17" s="17"/>
      <c r="P17" s="18"/>
      <c r="Q17" s="19" t="s">
        <v>11</v>
      </c>
      <c r="R17" s="17"/>
      <c r="S17" s="17"/>
      <c r="T17" s="18"/>
      <c r="U17" s="19" t="s">
        <v>11</v>
      </c>
      <c r="V17" s="17"/>
      <c r="W17" s="17"/>
      <c r="X17" s="18"/>
      <c r="Y17" s="19" t="s">
        <v>11</v>
      </c>
      <c r="Z17" s="17"/>
      <c r="AA17" s="17"/>
      <c r="AB17" s="18"/>
    </row>
    <row r="18" spans="1:28" ht="102.75" customHeight="1" x14ac:dyDescent="0.25">
      <c r="C18" s="20"/>
      <c r="D18" s="1"/>
      <c r="E18" s="52" t="s">
        <v>30</v>
      </c>
      <c r="F18" s="79"/>
      <c r="G18" s="79"/>
      <c r="H18" s="80"/>
      <c r="I18" s="52" t="s">
        <v>30</v>
      </c>
      <c r="J18" s="81"/>
      <c r="K18" s="81"/>
      <c r="L18" s="82"/>
      <c r="M18" s="52" t="s">
        <v>30</v>
      </c>
      <c r="N18" s="79"/>
      <c r="O18" s="79"/>
      <c r="P18" s="80"/>
      <c r="Q18" s="52" t="s">
        <v>30</v>
      </c>
      <c r="R18" s="79"/>
      <c r="S18" s="83"/>
      <c r="T18" s="84"/>
      <c r="U18" s="52" t="s">
        <v>30</v>
      </c>
      <c r="V18" s="79"/>
      <c r="W18" s="79"/>
      <c r="X18" s="80"/>
      <c r="Y18" s="52" t="s">
        <v>30</v>
      </c>
      <c r="Z18" s="79"/>
      <c r="AA18" s="83"/>
      <c r="AB18" s="84"/>
    </row>
    <row r="19" spans="1:28" ht="132.75" customHeight="1" thickBot="1" x14ac:dyDescent="0.3">
      <c r="E19" s="39" t="s">
        <v>25</v>
      </c>
      <c r="F19" s="77"/>
      <c r="G19" s="77"/>
      <c r="H19" s="78"/>
      <c r="I19" s="39" t="s">
        <v>25</v>
      </c>
      <c r="J19" s="77"/>
      <c r="K19" s="77"/>
      <c r="L19" s="78"/>
      <c r="M19" s="39" t="s">
        <v>25</v>
      </c>
      <c r="N19" s="77"/>
      <c r="O19" s="77"/>
      <c r="P19" s="78"/>
      <c r="Q19" s="39" t="s">
        <v>25</v>
      </c>
      <c r="R19" s="77"/>
      <c r="S19" s="77"/>
      <c r="T19" s="78"/>
      <c r="U19" s="39" t="s">
        <v>25</v>
      </c>
      <c r="V19" s="77"/>
      <c r="W19" s="77"/>
      <c r="X19" s="78"/>
      <c r="Y19" s="39" t="s">
        <v>25</v>
      </c>
      <c r="Z19" s="77"/>
      <c r="AA19" s="77"/>
      <c r="AB19" s="78"/>
    </row>
    <row r="20" spans="1:28" ht="15.75" thickBot="1" x14ac:dyDescent="0.3"/>
    <row r="21" spans="1:28" ht="15.75" thickBot="1" x14ac:dyDescent="0.3">
      <c r="A21" s="85" t="s">
        <v>35</v>
      </c>
      <c r="B21" s="85"/>
      <c r="C21" s="85"/>
      <c r="D21" s="86"/>
      <c r="E21" s="87"/>
      <c r="F21" s="87"/>
      <c r="G21" s="88"/>
      <c r="K21" s="21"/>
      <c r="O21" s="21"/>
    </row>
    <row r="22" spans="1:28" x14ac:dyDescent="0.25">
      <c r="A22" s="72"/>
      <c r="B22" s="72"/>
      <c r="C22" s="72"/>
      <c r="D22" s="73"/>
      <c r="E22" s="73"/>
      <c r="F22" s="73"/>
      <c r="G22" s="73"/>
      <c r="K22" s="21"/>
      <c r="O22" s="21"/>
    </row>
    <row r="23" spans="1:28" x14ac:dyDescent="0.25">
      <c r="A23" s="89"/>
      <c r="B23" s="90"/>
      <c r="C23" s="90"/>
      <c r="D23" s="90"/>
      <c r="E23" s="90"/>
      <c r="F23" s="90"/>
      <c r="G23" s="90"/>
      <c r="K23" s="21"/>
      <c r="O23" s="21"/>
    </row>
    <row r="24" spans="1:28" ht="159.75" customHeight="1" x14ac:dyDescent="0.25">
      <c r="A24" s="90"/>
      <c r="B24" s="90"/>
      <c r="C24" s="90"/>
      <c r="D24" s="90"/>
      <c r="E24" s="90"/>
      <c r="F24" s="90"/>
      <c r="G24" s="90"/>
      <c r="K24" s="21"/>
      <c r="O24" s="21"/>
    </row>
    <row r="25" spans="1:28" x14ac:dyDescent="0.25">
      <c r="A25" s="37" t="s">
        <v>24</v>
      </c>
      <c r="B25" s="37"/>
      <c r="G25" s="21"/>
      <c r="K25" s="21"/>
      <c r="O25" s="21"/>
    </row>
    <row r="26" spans="1:28" x14ac:dyDescent="0.25">
      <c r="A26" s="26" t="s">
        <v>12</v>
      </c>
      <c r="B26" s="26"/>
      <c r="C26" s="26"/>
    </row>
    <row r="27" spans="1:28" x14ac:dyDescent="0.25">
      <c r="A27" t="s">
        <v>13</v>
      </c>
    </row>
    <row r="28" spans="1:28" x14ac:dyDescent="0.25">
      <c r="A28" t="s">
        <v>14</v>
      </c>
    </row>
    <row r="29" spans="1:28" x14ac:dyDescent="0.25">
      <c r="A29" s="3">
        <v>0</v>
      </c>
      <c r="B29" t="s">
        <v>15</v>
      </c>
    </row>
    <row r="30" spans="1:28" x14ac:dyDescent="0.25">
      <c r="A30" s="27" t="s">
        <v>16</v>
      </c>
      <c r="B30" t="s">
        <v>17</v>
      </c>
    </row>
    <row r="31" spans="1:28" x14ac:dyDescent="0.25">
      <c r="A31" s="27" t="s">
        <v>18</v>
      </c>
      <c r="B31" t="s">
        <v>19</v>
      </c>
    </row>
    <row r="32" spans="1:28" x14ac:dyDescent="0.25">
      <c r="A32" s="28" t="s">
        <v>20</v>
      </c>
      <c r="B32" t="s">
        <v>21</v>
      </c>
    </row>
  </sheetData>
  <mergeCells count="21">
    <mergeCell ref="A21:C21"/>
    <mergeCell ref="D21:G21"/>
    <mergeCell ref="A23:G24"/>
    <mergeCell ref="F19:H19"/>
    <mergeCell ref="J19:L19"/>
    <mergeCell ref="N19:P19"/>
    <mergeCell ref="R19:T19"/>
    <mergeCell ref="V19:X19"/>
    <mergeCell ref="Z19:AB19"/>
    <mergeCell ref="F18:H18"/>
    <mergeCell ref="J18:L18"/>
    <mergeCell ref="N18:P18"/>
    <mergeCell ref="R18:T18"/>
    <mergeCell ref="V18:X18"/>
    <mergeCell ref="Z18:AB18"/>
    <mergeCell ref="Y9:AB9"/>
    <mergeCell ref="E9:H9"/>
    <mergeCell ref="I9:L9"/>
    <mergeCell ref="M9:P9"/>
    <mergeCell ref="Q9:T9"/>
    <mergeCell ref="U9:X9"/>
  </mergeCells>
  <conditionalFormatting sqref="D16">
    <cfRule type="cellIs" dxfId="27" priority="1" operator="lessThan">
      <formula>1</formula>
    </cfRule>
    <cfRule type="cellIs" dxfId="26" priority="2" operator="greaterThan">
      <formula>1</formula>
    </cfRule>
  </conditionalFormatting>
  <printOptions horizontalCentered="1"/>
  <pageMargins left="0.70866141732283472" right="0.70866141732283472" top="0.78740157480314965" bottom="0.78740157480314965" header="0.31496062992125984" footer="0.31496062992125984"/>
  <pageSetup paperSize="9" scale="7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F32"/>
  <sheetViews>
    <sheetView zoomScaleNormal="100" workbookViewId="0">
      <selection activeCell="M24" sqref="M24"/>
    </sheetView>
  </sheetViews>
  <sheetFormatPr defaultColWidth="8.7109375" defaultRowHeight="15" x14ac:dyDescent="0.25"/>
  <cols>
    <col min="1" max="1" width="4.5703125" customWidth="1"/>
    <col min="2" max="2" width="35" bestFit="1" customWidth="1"/>
    <col min="3" max="3" width="20.28515625" customWidth="1"/>
    <col min="5" max="5" width="11.7109375" customWidth="1"/>
    <col min="6" max="7" width="6.7109375" customWidth="1"/>
    <col min="8" max="9" width="11.7109375" customWidth="1"/>
    <col min="10" max="11" width="6.7109375" customWidth="1"/>
    <col min="12" max="13" width="11.7109375" customWidth="1"/>
    <col min="14" max="15" width="6.7109375" customWidth="1"/>
    <col min="16" max="17" width="11.7109375" customWidth="1"/>
    <col min="18" max="19" width="6.7109375" customWidth="1"/>
    <col min="20" max="21" width="11.7109375" customWidth="1"/>
    <col min="22" max="23" width="6.7109375" customWidth="1"/>
    <col min="24" max="25" width="11.7109375" customWidth="1"/>
    <col min="26" max="27" width="6.7109375" customWidth="1"/>
    <col min="28" max="28" width="11.7109375" customWidth="1"/>
  </cols>
  <sheetData>
    <row r="1" spans="1:32" ht="20.25" x14ac:dyDescent="0.25">
      <c r="A1" s="5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32" ht="14.65" customHeight="1" x14ac:dyDescent="0.25">
      <c r="A2" s="23"/>
      <c r="B2" s="23"/>
      <c r="E2" s="1"/>
      <c r="I2" s="1"/>
      <c r="M2" s="1"/>
    </row>
    <row r="3" spans="1:32" ht="14.65" customHeight="1" x14ac:dyDescent="0.25">
      <c r="A3" s="23" t="s">
        <v>22</v>
      </c>
      <c r="C3" s="66" t="s">
        <v>53</v>
      </c>
      <c r="D3" s="23"/>
    </row>
    <row r="4" spans="1:32" ht="14.65" customHeight="1" x14ac:dyDescent="0.25">
      <c r="A4" s="2"/>
      <c r="B4" s="2"/>
      <c r="E4" s="1"/>
      <c r="I4" s="1"/>
      <c r="M4" s="1"/>
    </row>
    <row r="5" spans="1:32" x14ac:dyDescent="0.25">
      <c r="A5" s="1" t="s">
        <v>0</v>
      </c>
      <c r="C5" s="22"/>
      <c r="D5" s="3"/>
      <c r="E5" s="1"/>
      <c r="I5" s="1"/>
      <c r="M5" s="1"/>
    </row>
    <row r="6" spans="1:32" x14ac:dyDescent="0.25">
      <c r="A6" s="1" t="s">
        <v>34</v>
      </c>
      <c r="C6" s="46">
        <f>(MIN(I12,M12,Q12,U12,Y12))</f>
        <v>0</v>
      </c>
      <c r="D6" s="1"/>
      <c r="E6" s="1"/>
      <c r="I6" s="1"/>
      <c r="M6" s="1"/>
    </row>
    <row r="7" spans="1:32" x14ac:dyDescent="0.25">
      <c r="A7" s="1" t="s">
        <v>26</v>
      </c>
      <c r="C7" s="62">
        <f>(MIN(I13,M13,Q13,E13,U13,Y13))</f>
        <v>0</v>
      </c>
      <c r="D7" s="1"/>
      <c r="E7" s="1"/>
      <c r="I7" s="1"/>
      <c r="M7" s="1"/>
    </row>
    <row r="8" spans="1:32" ht="15.75" thickBot="1" x14ac:dyDescent="0.3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32" ht="21.75" customHeight="1" x14ac:dyDescent="0.25">
      <c r="A9" s="37"/>
      <c r="B9" s="37"/>
      <c r="C9" s="37"/>
      <c r="D9" s="37"/>
      <c r="E9" s="74" t="s">
        <v>54</v>
      </c>
      <c r="F9" s="75"/>
      <c r="G9" s="75"/>
      <c r="H9" s="76"/>
      <c r="I9" s="74" t="s">
        <v>54</v>
      </c>
      <c r="J9" s="75"/>
      <c r="K9" s="75"/>
      <c r="L9" s="76"/>
      <c r="M9" s="74" t="s">
        <v>54</v>
      </c>
      <c r="N9" s="75"/>
      <c r="O9" s="75"/>
      <c r="P9" s="76"/>
      <c r="Q9" s="74" t="s">
        <v>54</v>
      </c>
      <c r="R9" s="75"/>
      <c r="S9" s="75"/>
      <c r="T9" s="76"/>
      <c r="U9" s="74" t="s">
        <v>54</v>
      </c>
      <c r="V9" s="75"/>
      <c r="W9" s="75"/>
      <c r="X9" s="76"/>
      <c r="Y9" s="74" t="s">
        <v>54</v>
      </c>
      <c r="Z9" s="75"/>
      <c r="AA9" s="75"/>
      <c r="AB9" s="76"/>
    </row>
    <row r="10" spans="1:32" ht="25.5" x14ac:dyDescent="0.25">
      <c r="A10" s="40" t="s">
        <v>1</v>
      </c>
      <c r="B10" s="40" t="s">
        <v>2</v>
      </c>
      <c r="C10" s="41" t="s">
        <v>23</v>
      </c>
      <c r="D10" s="42" t="s">
        <v>3</v>
      </c>
      <c r="E10" s="35"/>
      <c r="F10" s="6" t="s">
        <v>4</v>
      </c>
      <c r="G10" s="7" t="s">
        <v>5</v>
      </c>
      <c r="H10" s="8" t="s">
        <v>6</v>
      </c>
      <c r="I10" s="35"/>
      <c r="J10" s="6" t="s">
        <v>4</v>
      </c>
      <c r="K10" s="7" t="s">
        <v>5</v>
      </c>
      <c r="L10" s="8" t="s">
        <v>6</v>
      </c>
      <c r="M10" s="35"/>
      <c r="N10" s="6" t="s">
        <v>4</v>
      </c>
      <c r="O10" s="7" t="s">
        <v>5</v>
      </c>
      <c r="P10" s="8" t="s">
        <v>6</v>
      </c>
      <c r="Q10" s="35"/>
      <c r="R10" s="6" t="s">
        <v>4</v>
      </c>
      <c r="S10" s="7" t="s">
        <v>5</v>
      </c>
      <c r="T10" s="8" t="s">
        <v>6</v>
      </c>
      <c r="U10" s="35"/>
      <c r="V10" s="6" t="s">
        <v>4</v>
      </c>
      <c r="W10" s="7" t="s">
        <v>5</v>
      </c>
      <c r="X10" s="8" t="s">
        <v>6</v>
      </c>
      <c r="Y10" s="35"/>
      <c r="Z10" s="6" t="s">
        <v>4</v>
      </c>
      <c r="AA10" s="7" t="s">
        <v>5</v>
      </c>
      <c r="AB10" s="8" t="s">
        <v>6</v>
      </c>
    </row>
    <row r="11" spans="1:32" ht="30" customHeight="1" x14ac:dyDescent="0.25">
      <c r="A11" s="30">
        <v>1</v>
      </c>
      <c r="B11" s="24" t="s">
        <v>7</v>
      </c>
      <c r="C11" s="9" t="s">
        <v>8</v>
      </c>
      <c r="D11" s="43">
        <v>0.3</v>
      </c>
      <c r="E11" s="36"/>
      <c r="F11" s="32">
        <v>0</v>
      </c>
      <c r="G11" s="10">
        <f>F11/10*100</f>
        <v>0</v>
      </c>
      <c r="H11" s="11"/>
      <c r="I11" s="36"/>
      <c r="J11" s="32">
        <v>0</v>
      </c>
      <c r="K11" s="10">
        <f>J11/10*100</f>
        <v>0</v>
      </c>
      <c r="L11" s="11"/>
      <c r="M11" s="36"/>
      <c r="N11" s="32">
        <v>0</v>
      </c>
      <c r="O11" s="10">
        <f>N11/10*100</f>
        <v>0</v>
      </c>
      <c r="P11" s="11"/>
      <c r="Q11" s="36"/>
      <c r="R11" s="32">
        <v>0</v>
      </c>
      <c r="S11" s="10">
        <f>R11/10*100</f>
        <v>0</v>
      </c>
      <c r="T11" s="11"/>
      <c r="U11" s="36"/>
      <c r="V11" s="32">
        <v>0</v>
      </c>
      <c r="W11" s="10">
        <f>V11/10*100</f>
        <v>0</v>
      </c>
      <c r="X11" s="11"/>
      <c r="Y11" s="36"/>
      <c r="Z11" s="32">
        <v>0</v>
      </c>
      <c r="AA11" s="10">
        <f>Z11/10*100</f>
        <v>0</v>
      </c>
      <c r="AB11" s="11"/>
    </row>
    <row r="12" spans="1:32" ht="30" customHeight="1" x14ac:dyDescent="0.25">
      <c r="A12" s="31">
        <v>2</v>
      </c>
      <c r="B12" s="25" t="s">
        <v>27</v>
      </c>
      <c r="C12" s="9" t="s">
        <v>8</v>
      </c>
      <c r="D12" s="44">
        <v>0.3</v>
      </c>
      <c r="E12" s="47"/>
      <c r="F12" s="33" t="e">
        <f>10*G12/100</f>
        <v>#DIV/0!</v>
      </c>
      <c r="G12" s="10" t="e">
        <f>100+(100-(E12*100/$C$6))</f>
        <v>#DIV/0!</v>
      </c>
      <c r="H12" s="13"/>
      <c r="I12" s="47"/>
      <c r="J12" s="33" t="e">
        <f>10*K12/100</f>
        <v>#DIV/0!</v>
      </c>
      <c r="K12" s="10" t="e">
        <f>100+(100-(I12*100/$C$6))</f>
        <v>#DIV/0!</v>
      </c>
      <c r="L12" s="13"/>
      <c r="M12" s="47"/>
      <c r="N12" s="33" t="e">
        <f>10*O12/100</f>
        <v>#DIV/0!</v>
      </c>
      <c r="O12" s="10" t="e">
        <f>100+(100-(M12*100/$C$6))</f>
        <v>#DIV/0!</v>
      </c>
      <c r="P12" s="13"/>
      <c r="Q12" s="47"/>
      <c r="R12" s="33" t="e">
        <f>10*S12/100</f>
        <v>#DIV/0!</v>
      </c>
      <c r="S12" s="10" t="e">
        <f>100+(100-(Q12*100/$C$6))</f>
        <v>#DIV/0!</v>
      </c>
      <c r="T12" s="13"/>
      <c r="U12" s="47"/>
      <c r="V12" s="33" t="e">
        <f>10*W12/100</f>
        <v>#DIV/0!</v>
      </c>
      <c r="W12" s="10" t="e">
        <f>100+(100-(U12*100/$C$6))</f>
        <v>#DIV/0!</v>
      </c>
      <c r="X12" s="13"/>
      <c r="Y12" s="47"/>
      <c r="Z12" s="33" t="e">
        <f>10*AA12/100</f>
        <v>#DIV/0!</v>
      </c>
      <c r="AA12" s="10" t="e">
        <f>100+(100-(Y12*100/$C$6))</f>
        <v>#DIV/0!</v>
      </c>
      <c r="AB12" s="13"/>
    </row>
    <row r="13" spans="1:32" ht="30" customHeight="1" x14ac:dyDescent="0.25">
      <c r="A13" s="31">
        <v>3</v>
      </c>
      <c r="B13" s="25" t="s">
        <v>9</v>
      </c>
      <c r="C13" s="12" t="s">
        <v>8</v>
      </c>
      <c r="D13" s="44">
        <v>0.4</v>
      </c>
      <c r="E13" s="61"/>
      <c r="F13" s="33" t="e">
        <f>10*G13/100</f>
        <v>#DIV/0!</v>
      </c>
      <c r="G13" s="10" t="e">
        <f>IF(100+(100-(E13*100/$C$7))&gt;100,100,100+(100-(E13*100/$C$7)))</f>
        <v>#DIV/0!</v>
      </c>
      <c r="H13" s="13"/>
      <c r="I13" s="61"/>
      <c r="J13" s="33" t="e">
        <f>10*K13/100</f>
        <v>#DIV/0!</v>
      </c>
      <c r="K13" s="10" t="e">
        <f>IF(100+(100-(I13*100/$C$7))&gt;100,100,100+(100-(I13*100/$C$7)))</f>
        <v>#DIV/0!</v>
      </c>
      <c r="L13" s="13"/>
      <c r="M13" s="61"/>
      <c r="N13" s="33" t="e">
        <f>10*O13/100</f>
        <v>#DIV/0!</v>
      </c>
      <c r="O13" s="10" t="e">
        <f>IF(100+(100-(M13*100/$C$7))&gt;100,100,100+(100-(M13*100/$C$7)))</f>
        <v>#DIV/0!</v>
      </c>
      <c r="P13" s="13"/>
      <c r="Q13" s="61"/>
      <c r="R13" s="33" t="e">
        <f>10*S13/100</f>
        <v>#DIV/0!</v>
      </c>
      <c r="S13" s="10" t="e">
        <f>IF(100+(100-(Q13*100/$C$7))&gt;100,100,100+(100-(Q13*100/$C$7)))</f>
        <v>#DIV/0!</v>
      </c>
      <c r="T13" s="13"/>
      <c r="U13" s="61"/>
      <c r="V13" s="33" t="e">
        <f>10*W13/100</f>
        <v>#DIV/0!</v>
      </c>
      <c r="W13" s="10" t="e">
        <f>IF(100+(100-(U13*100/$C$7))&gt;100,100,100+(100-(U13*100/$C$7)))</f>
        <v>#DIV/0!</v>
      </c>
      <c r="X13" s="13"/>
      <c r="Y13" s="61"/>
      <c r="Z13" s="33" t="e">
        <f>10*AA13/100</f>
        <v>#DIV/0!</v>
      </c>
      <c r="AA13" s="10" t="e">
        <f>IF(100+(100-(Y13*100/$C$7))&gt;100,100,100+(100-(Y13*100/$C$7)))</f>
        <v>#DIV/0!</v>
      </c>
      <c r="AB13" s="13"/>
    </row>
    <row r="14" spans="1:32" s="4" customFormat="1" ht="15.75" customHeight="1" thickBot="1" x14ac:dyDescent="0.3">
      <c r="A14" s="14"/>
      <c r="B14" s="29"/>
      <c r="C14" s="15"/>
      <c r="D14" s="45"/>
      <c r="E14" s="50"/>
      <c r="F14" s="51" t="s">
        <v>29</v>
      </c>
      <c r="G14" s="48"/>
      <c r="H14" s="49"/>
      <c r="I14" s="50"/>
      <c r="J14" s="51" t="s">
        <v>29</v>
      </c>
      <c r="K14" s="48"/>
      <c r="L14" s="49"/>
      <c r="M14" s="50"/>
      <c r="N14" s="51" t="s">
        <v>29</v>
      </c>
      <c r="O14" s="48"/>
      <c r="P14" s="49"/>
      <c r="Q14" s="50"/>
      <c r="R14" s="51" t="s">
        <v>29</v>
      </c>
      <c r="S14" s="48"/>
      <c r="T14" s="49"/>
      <c r="U14" s="50"/>
      <c r="V14" s="51" t="s">
        <v>29</v>
      </c>
      <c r="W14" s="48"/>
      <c r="X14" s="49"/>
      <c r="Y14" s="50"/>
      <c r="Z14" s="51" t="s">
        <v>29</v>
      </c>
      <c r="AA14" s="48"/>
      <c r="AB14" s="49"/>
      <c r="AC14"/>
      <c r="AD14"/>
      <c r="AE14"/>
      <c r="AF14"/>
    </row>
    <row r="15" spans="1:32" ht="15.75" thickBot="1" x14ac:dyDescent="0.3">
      <c r="A15" s="54" t="s">
        <v>33</v>
      </c>
      <c r="B15" s="53"/>
      <c r="C15" s="53"/>
      <c r="D15" s="56" t="s">
        <v>10</v>
      </c>
      <c r="E15" s="57"/>
      <c r="F15" s="58"/>
      <c r="G15" s="59"/>
      <c r="H15" s="60">
        <f>SUM(H11:H13)</f>
        <v>0</v>
      </c>
      <c r="I15" s="57"/>
      <c r="J15" s="58"/>
      <c r="K15" s="59"/>
      <c r="L15" s="60">
        <f>SUM(L11:L13)</f>
        <v>0</v>
      </c>
      <c r="M15" s="57"/>
      <c r="N15" s="58"/>
      <c r="O15" s="59"/>
      <c r="P15" s="60">
        <f>SUM(P11:P13)</f>
        <v>0</v>
      </c>
      <c r="Q15" s="57"/>
      <c r="R15" s="58"/>
      <c r="S15" s="59"/>
      <c r="T15" s="60">
        <f>SUM(T11:T13)</f>
        <v>0</v>
      </c>
      <c r="U15" s="57"/>
      <c r="V15" s="58"/>
      <c r="W15" s="59"/>
      <c r="X15" s="60">
        <f>SUM(X11:X13)</f>
        <v>0</v>
      </c>
      <c r="Y15" s="57"/>
      <c r="Z15" s="58"/>
      <c r="AA15" s="59"/>
      <c r="AB15" s="60">
        <f>SUM(AB11:AB13)</f>
        <v>0</v>
      </c>
    </row>
    <row r="16" spans="1:32" x14ac:dyDescent="0.25">
      <c r="A16" s="54" t="s">
        <v>32</v>
      </c>
      <c r="B16" s="53"/>
      <c r="C16" s="53"/>
      <c r="D16" s="16">
        <f>SUM(D11:D15)</f>
        <v>1</v>
      </c>
      <c r="E16" s="38"/>
      <c r="F16" s="1"/>
      <c r="G16" s="1"/>
      <c r="H16" s="34" t="s">
        <v>28</v>
      </c>
      <c r="I16" s="38"/>
      <c r="J16" s="1"/>
      <c r="K16" s="1"/>
      <c r="L16" s="34" t="s">
        <v>28</v>
      </c>
      <c r="M16" s="38"/>
      <c r="N16" s="1"/>
      <c r="O16" s="1"/>
      <c r="P16" s="34" t="s">
        <v>28</v>
      </c>
      <c r="Q16" s="38"/>
      <c r="R16" s="1"/>
      <c r="S16" s="1"/>
      <c r="T16" s="34" t="s">
        <v>28</v>
      </c>
      <c r="U16" s="38"/>
      <c r="V16" s="1"/>
      <c r="W16" s="1"/>
      <c r="X16" s="34" t="s">
        <v>28</v>
      </c>
      <c r="Y16" s="38"/>
      <c r="Z16" s="1"/>
      <c r="AA16" s="1"/>
      <c r="AB16" s="34" t="s">
        <v>28</v>
      </c>
    </row>
    <row r="17" spans="1:28" ht="15" customHeight="1" x14ac:dyDescent="0.25">
      <c r="A17" s="55"/>
      <c r="B17" s="1"/>
      <c r="C17" s="1"/>
      <c r="D17" s="1"/>
      <c r="E17" s="19" t="s">
        <v>11</v>
      </c>
      <c r="F17" s="17"/>
      <c r="G17" s="17"/>
      <c r="H17" s="18"/>
      <c r="I17" s="19" t="s">
        <v>11</v>
      </c>
      <c r="J17" s="17"/>
      <c r="K17" s="17"/>
      <c r="L17" s="18"/>
      <c r="M17" s="19" t="s">
        <v>11</v>
      </c>
      <c r="N17" s="17"/>
      <c r="O17" s="17"/>
      <c r="P17" s="18"/>
      <c r="Q17" s="19" t="s">
        <v>11</v>
      </c>
      <c r="R17" s="17"/>
      <c r="S17" s="17"/>
      <c r="T17" s="18"/>
      <c r="U17" s="19" t="s">
        <v>11</v>
      </c>
      <c r="V17" s="17"/>
      <c r="W17" s="17"/>
      <c r="X17" s="18"/>
      <c r="Y17" s="19" t="s">
        <v>11</v>
      </c>
      <c r="Z17" s="17"/>
      <c r="AA17" s="17"/>
      <c r="AB17" s="18"/>
    </row>
    <row r="18" spans="1:28" ht="102.75" customHeight="1" x14ac:dyDescent="0.25">
      <c r="C18" s="20"/>
      <c r="D18" s="1"/>
      <c r="E18" s="52" t="s">
        <v>30</v>
      </c>
      <c r="F18" s="79"/>
      <c r="G18" s="79"/>
      <c r="H18" s="80"/>
      <c r="I18" s="52" t="s">
        <v>30</v>
      </c>
      <c r="J18" s="81"/>
      <c r="K18" s="81"/>
      <c r="L18" s="82"/>
      <c r="M18" s="52" t="s">
        <v>30</v>
      </c>
      <c r="N18" s="79"/>
      <c r="O18" s="79"/>
      <c r="P18" s="80"/>
      <c r="Q18" s="52" t="s">
        <v>30</v>
      </c>
      <c r="R18" s="79"/>
      <c r="S18" s="83"/>
      <c r="T18" s="84"/>
      <c r="U18" s="52" t="s">
        <v>30</v>
      </c>
      <c r="V18" s="79"/>
      <c r="W18" s="79"/>
      <c r="X18" s="80"/>
      <c r="Y18" s="52" t="s">
        <v>30</v>
      </c>
      <c r="Z18" s="79"/>
      <c r="AA18" s="83"/>
      <c r="AB18" s="84"/>
    </row>
    <row r="19" spans="1:28" ht="132.75" customHeight="1" thickBot="1" x14ac:dyDescent="0.3">
      <c r="E19" s="39" t="s">
        <v>25</v>
      </c>
      <c r="F19" s="77"/>
      <c r="G19" s="77"/>
      <c r="H19" s="78"/>
      <c r="I19" s="39" t="s">
        <v>25</v>
      </c>
      <c r="J19" s="77"/>
      <c r="K19" s="77"/>
      <c r="L19" s="78"/>
      <c r="M19" s="39" t="s">
        <v>25</v>
      </c>
      <c r="N19" s="77"/>
      <c r="O19" s="77"/>
      <c r="P19" s="78"/>
      <c r="Q19" s="39" t="s">
        <v>25</v>
      </c>
      <c r="R19" s="77"/>
      <c r="S19" s="77"/>
      <c r="T19" s="78"/>
      <c r="U19" s="39" t="s">
        <v>25</v>
      </c>
      <c r="V19" s="77"/>
      <c r="W19" s="77"/>
      <c r="X19" s="78"/>
      <c r="Y19" s="39" t="s">
        <v>25</v>
      </c>
      <c r="Z19" s="77"/>
      <c r="AA19" s="77"/>
      <c r="AB19" s="78"/>
    </row>
    <row r="20" spans="1:28" ht="15.75" thickBot="1" x14ac:dyDescent="0.3"/>
    <row r="21" spans="1:28" ht="15.75" thickBot="1" x14ac:dyDescent="0.3">
      <c r="A21" s="85" t="s">
        <v>35</v>
      </c>
      <c r="B21" s="85"/>
      <c r="C21" s="85"/>
      <c r="D21" s="86"/>
      <c r="E21" s="87"/>
      <c r="F21" s="87"/>
      <c r="G21" s="88"/>
      <c r="K21" s="21"/>
      <c r="O21" s="21"/>
    </row>
    <row r="22" spans="1:28" x14ac:dyDescent="0.25">
      <c r="A22" s="72"/>
      <c r="B22" s="72"/>
      <c r="C22" s="72"/>
      <c r="D22" s="73"/>
      <c r="E22" s="73"/>
      <c r="F22" s="73"/>
      <c r="G22" s="73"/>
      <c r="K22" s="21"/>
      <c r="O22" s="21"/>
    </row>
    <row r="23" spans="1:28" x14ac:dyDescent="0.25">
      <c r="A23" s="89"/>
      <c r="B23" s="90"/>
      <c r="C23" s="90"/>
      <c r="D23" s="90"/>
      <c r="E23" s="90"/>
      <c r="F23" s="90"/>
      <c r="G23" s="90"/>
      <c r="K23" s="21"/>
      <c r="O23" s="21"/>
    </row>
    <row r="24" spans="1:28" ht="159.75" customHeight="1" x14ac:dyDescent="0.25">
      <c r="A24" s="90"/>
      <c r="B24" s="90"/>
      <c r="C24" s="90"/>
      <c r="D24" s="90"/>
      <c r="E24" s="90"/>
      <c r="F24" s="90"/>
      <c r="G24" s="90"/>
      <c r="K24" s="21"/>
      <c r="O24" s="21"/>
    </row>
    <row r="25" spans="1:28" x14ac:dyDescent="0.25">
      <c r="A25" s="37" t="s">
        <v>24</v>
      </c>
      <c r="B25" s="37"/>
      <c r="G25" s="21"/>
      <c r="K25" s="21"/>
      <c r="O25" s="21"/>
    </row>
    <row r="26" spans="1:28" x14ac:dyDescent="0.25">
      <c r="A26" s="26" t="s">
        <v>12</v>
      </c>
      <c r="B26" s="26"/>
      <c r="C26" s="26"/>
    </row>
    <row r="27" spans="1:28" x14ac:dyDescent="0.25">
      <c r="A27" t="s">
        <v>13</v>
      </c>
    </row>
    <row r="28" spans="1:28" x14ac:dyDescent="0.25">
      <c r="A28" t="s">
        <v>14</v>
      </c>
    </row>
    <row r="29" spans="1:28" x14ac:dyDescent="0.25">
      <c r="A29" s="3">
        <v>0</v>
      </c>
      <c r="B29" t="s">
        <v>15</v>
      </c>
    </row>
    <row r="30" spans="1:28" x14ac:dyDescent="0.25">
      <c r="A30" s="27" t="s">
        <v>16</v>
      </c>
      <c r="B30" t="s">
        <v>17</v>
      </c>
    </row>
    <row r="31" spans="1:28" x14ac:dyDescent="0.25">
      <c r="A31" s="27" t="s">
        <v>18</v>
      </c>
      <c r="B31" t="s">
        <v>19</v>
      </c>
    </row>
    <row r="32" spans="1:28" x14ac:dyDescent="0.25">
      <c r="A32" s="28" t="s">
        <v>20</v>
      </c>
      <c r="B32" t="s">
        <v>21</v>
      </c>
    </row>
  </sheetData>
  <mergeCells count="21">
    <mergeCell ref="A21:C21"/>
    <mergeCell ref="D21:G21"/>
    <mergeCell ref="A23:G24"/>
    <mergeCell ref="F19:H19"/>
    <mergeCell ref="J19:L19"/>
    <mergeCell ref="N19:P19"/>
    <mergeCell ref="R19:T19"/>
    <mergeCell ref="V19:X19"/>
    <mergeCell ref="Z19:AB19"/>
    <mergeCell ref="F18:H18"/>
    <mergeCell ref="J18:L18"/>
    <mergeCell ref="N18:P18"/>
    <mergeCell ref="R18:T18"/>
    <mergeCell ref="V18:X18"/>
    <mergeCell ref="Z18:AB18"/>
    <mergeCell ref="Y9:AB9"/>
    <mergeCell ref="E9:H9"/>
    <mergeCell ref="I9:L9"/>
    <mergeCell ref="M9:P9"/>
    <mergeCell ref="Q9:T9"/>
    <mergeCell ref="U9:X9"/>
  </mergeCells>
  <conditionalFormatting sqref="D16">
    <cfRule type="cellIs" dxfId="23" priority="1" operator="lessThan">
      <formula>1</formula>
    </cfRule>
    <cfRule type="cellIs" dxfId="22" priority="2" operator="greaterThan">
      <formula>1</formula>
    </cfRule>
  </conditionalFormatting>
  <printOptions horizontalCentered="1"/>
  <pageMargins left="0.70866141732283472" right="0.70866141732283472" top="0.78740157480314965" bottom="0.78740157480314965" header="0.31496062992125984" footer="0.31496062992125984"/>
  <pageSetup paperSize="9" scale="7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F32"/>
  <sheetViews>
    <sheetView zoomScale="85" zoomScaleNormal="85" workbookViewId="0">
      <selection activeCell="P31" sqref="P31"/>
    </sheetView>
  </sheetViews>
  <sheetFormatPr defaultColWidth="8.7109375" defaultRowHeight="15" x14ac:dyDescent="0.25"/>
  <cols>
    <col min="1" max="1" width="4.5703125" customWidth="1"/>
    <col min="2" max="2" width="35" bestFit="1" customWidth="1"/>
    <col min="3" max="3" width="20.28515625" customWidth="1"/>
    <col min="5" max="5" width="11.7109375" customWidth="1"/>
    <col min="6" max="7" width="6.7109375" customWidth="1"/>
    <col min="8" max="9" width="11.7109375" customWidth="1"/>
    <col min="10" max="11" width="6.7109375" customWidth="1"/>
    <col min="12" max="13" width="11.7109375" customWidth="1"/>
    <col min="14" max="15" width="6.7109375" customWidth="1"/>
    <col min="16" max="17" width="11.7109375" customWidth="1"/>
    <col min="18" max="19" width="6.7109375" customWidth="1"/>
    <col min="20" max="21" width="11.7109375" customWidth="1"/>
    <col min="22" max="23" width="6.7109375" customWidth="1"/>
    <col min="24" max="25" width="11.7109375" customWidth="1"/>
    <col min="26" max="27" width="6.7109375" customWidth="1"/>
    <col min="28" max="28" width="11.7109375" customWidth="1"/>
  </cols>
  <sheetData>
    <row r="1" spans="1:32" ht="20.25" x14ac:dyDescent="0.25">
      <c r="A1" s="5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32" ht="14.65" customHeight="1" x14ac:dyDescent="0.25">
      <c r="A2" s="23"/>
      <c r="B2" s="23"/>
      <c r="E2" s="1"/>
      <c r="I2" s="1"/>
      <c r="M2" s="1"/>
    </row>
    <row r="3" spans="1:32" ht="14.65" customHeight="1" x14ac:dyDescent="0.25">
      <c r="A3" s="23" t="s">
        <v>22</v>
      </c>
      <c r="C3" s="66" t="s">
        <v>53</v>
      </c>
      <c r="D3" s="23"/>
    </row>
    <row r="4" spans="1:32" ht="14.65" customHeight="1" x14ac:dyDescent="0.25">
      <c r="A4" s="2"/>
      <c r="B4" s="2"/>
      <c r="E4" s="1"/>
      <c r="I4" s="1"/>
      <c r="M4" s="1"/>
    </row>
    <row r="5" spans="1:32" x14ac:dyDescent="0.25">
      <c r="A5" s="1" t="s">
        <v>0</v>
      </c>
      <c r="C5" s="22"/>
      <c r="D5" s="3"/>
      <c r="E5" s="1"/>
      <c r="I5" s="1"/>
      <c r="M5" s="1"/>
    </row>
    <row r="6" spans="1:32" x14ac:dyDescent="0.25">
      <c r="A6" s="1" t="s">
        <v>34</v>
      </c>
      <c r="C6" s="46">
        <f>(MIN(I12,M12,Q12,U12,Y12))</f>
        <v>0</v>
      </c>
      <c r="D6" s="1"/>
      <c r="E6" s="1"/>
      <c r="I6" s="1"/>
      <c r="M6" s="1"/>
    </row>
    <row r="7" spans="1:32" x14ac:dyDescent="0.25">
      <c r="A7" s="1" t="s">
        <v>26</v>
      </c>
      <c r="C7" s="62">
        <f>(MIN(I13,M13,Q13,E13,U13,Y13))</f>
        <v>0</v>
      </c>
      <c r="D7" s="1"/>
      <c r="E7" s="1"/>
      <c r="I7" s="1"/>
      <c r="M7" s="1"/>
    </row>
    <row r="8" spans="1:32" ht="15.75" thickBot="1" x14ac:dyDescent="0.3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32" ht="21.75" customHeight="1" x14ac:dyDescent="0.25">
      <c r="A9" s="37"/>
      <c r="B9" s="37"/>
      <c r="C9" s="37"/>
      <c r="D9" s="37"/>
      <c r="E9" s="74" t="s">
        <v>54</v>
      </c>
      <c r="F9" s="75"/>
      <c r="G9" s="75"/>
      <c r="H9" s="76"/>
      <c r="I9" s="74" t="s">
        <v>54</v>
      </c>
      <c r="J9" s="75"/>
      <c r="K9" s="75"/>
      <c r="L9" s="76"/>
      <c r="M9" s="74" t="s">
        <v>54</v>
      </c>
      <c r="N9" s="75"/>
      <c r="O9" s="75"/>
      <c r="P9" s="76"/>
      <c r="Q9" s="74" t="s">
        <v>54</v>
      </c>
      <c r="R9" s="75"/>
      <c r="S9" s="75"/>
      <c r="T9" s="76"/>
      <c r="U9" s="74" t="s">
        <v>54</v>
      </c>
      <c r="V9" s="75"/>
      <c r="W9" s="75"/>
      <c r="X9" s="76"/>
      <c r="Y9" s="74" t="s">
        <v>54</v>
      </c>
      <c r="Z9" s="75"/>
      <c r="AA9" s="75"/>
      <c r="AB9" s="76"/>
    </row>
    <row r="10" spans="1:32" ht="25.5" x14ac:dyDescent="0.25">
      <c r="A10" s="40" t="s">
        <v>1</v>
      </c>
      <c r="B10" s="40" t="s">
        <v>2</v>
      </c>
      <c r="C10" s="41" t="s">
        <v>23</v>
      </c>
      <c r="D10" s="42" t="s">
        <v>3</v>
      </c>
      <c r="E10" s="35"/>
      <c r="F10" s="6" t="s">
        <v>4</v>
      </c>
      <c r="G10" s="7" t="s">
        <v>5</v>
      </c>
      <c r="H10" s="8" t="s">
        <v>6</v>
      </c>
      <c r="I10" s="35"/>
      <c r="J10" s="6" t="s">
        <v>4</v>
      </c>
      <c r="K10" s="7" t="s">
        <v>5</v>
      </c>
      <c r="L10" s="8" t="s">
        <v>6</v>
      </c>
      <c r="M10" s="35"/>
      <c r="N10" s="6" t="s">
        <v>4</v>
      </c>
      <c r="O10" s="7" t="s">
        <v>5</v>
      </c>
      <c r="P10" s="8" t="s">
        <v>6</v>
      </c>
      <c r="Q10" s="35"/>
      <c r="R10" s="6" t="s">
        <v>4</v>
      </c>
      <c r="S10" s="7" t="s">
        <v>5</v>
      </c>
      <c r="T10" s="8" t="s">
        <v>6</v>
      </c>
      <c r="U10" s="35"/>
      <c r="V10" s="6" t="s">
        <v>4</v>
      </c>
      <c r="W10" s="7" t="s">
        <v>5</v>
      </c>
      <c r="X10" s="8" t="s">
        <v>6</v>
      </c>
      <c r="Y10" s="35"/>
      <c r="Z10" s="6" t="s">
        <v>4</v>
      </c>
      <c r="AA10" s="7" t="s">
        <v>5</v>
      </c>
      <c r="AB10" s="8" t="s">
        <v>6</v>
      </c>
    </row>
    <row r="11" spans="1:32" ht="30" customHeight="1" x14ac:dyDescent="0.25">
      <c r="A11" s="30">
        <v>1</v>
      </c>
      <c r="B11" s="24" t="s">
        <v>7</v>
      </c>
      <c r="C11" s="9" t="s">
        <v>8</v>
      </c>
      <c r="D11" s="43">
        <v>0.3</v>
      </c>
      <c r="E11" s="36"/>
      <c r="F11" s="32">
        <v>0</v>
      </c>
      <c r="G11" s="10">
        <f>F11/10*100</f>
        <v>0</v>
      </c>
      <c r="H11" s="11"/>
      <c r="I11" s="36"/>
      <c r="J11" s="32">
        <v>0</v>
      </c>
      <c r="K11" s="10">
        <f>J11/10*100</f>
        <v>0</v>
      </c>
      <c r="L11" s="11"/>
      <c r="M11" s="36"/>
      <c r="N11" s="32">
        <v>0</v>
      </c>
      <c r="O11" s="10">
        <f>N11/10*100</f>
        <v>0</v>
      </c>
      <c r="P11" s="11"/>
      <c r="Q11" s="36"/>
      <c r="R11" s="32">
        <v>0</v>
      </c>
      <c r="S11" s="10">
        <f>R11/10*100</f>
        <v>0</v>
      </c>
      <c r="T11" s="11"/>
      <c r="U11" s="36"/>
      <c r="V11" s="32">
        <v>0</v>
      </c>
      <c r="W11" s="10">
        <f>V11/10*100</f>
        <v>0</v>
      </c>
      <c r="X11" s="11"/>
      <c r="Y11" s="36"/>
      <c r="Z11" s="32">
        <v>0</v>
      </c>
      <c r="AA11" s="10">
        <f>Z11/10*100</f>
        <v>0</v>
      </c>
      <c r="AB11" s="11"/>
    </row>
    <row r="12" spans="1:32" ht="30" customHeight="1" x14ac:dyDescent="0.25">
      <c r="A12" s="31">
        <v>2</v>
      </c>
      <c r="B12" s="25" t="s">
        <v>27</v>
      </c>
      <c r="C12" s="9" t="s">
        <v>8</v>
      </c>
      <c r="D12" s="44">
        <v>0.3</v>
      </c>
      <c r="E12" s="47"/>
      <c r="F12" s="33" t="e">
        <f>10*G12/100</f>
        <v>#DIV/0!</v>
      </c>
      <c r="G12" s="10" t="e">
        <f>100+(100-(E12*100/$C$6))</f>
        <v>#DIV/0!</v>
      </c>
      <c r="H12" s="13"/>
      <c r="I12" s="47"/>
      <c r="J12" s="33" t="e">
        <f>10*K12/100</f>
        <v>#DIV/0!</v>
      </c>
      <c r="K12" s="10" t="e">
        <f>100+(100-(I12*100/$C$6))</f>
        <v>#DIV/0!</v>
      </c>
      <c r="L12" s="13"/>
      <c r="M12" s="47"/>
      <c r="N12" s="33" t="e">
        <f>10*O12/100</f>
        <v>#DIV/0!</v>
      </c>
      <c r="O12" s="10" t="e">
        <f>100+(100-(M12*100/$C$6))</f>
        <v>#DIV/0!</v>
      </c>
      <c r="P12" s="13"/>
      <c r="Q12" s="47"/>
      <c r="R12" s="33" t="e">
        <f>10*S12/100</f>
        <v>#DIV/0!</v>
      </c>
      <c r="S12" s="10" t="e">
        <f>100+(100-(Q12*100/$C$6))</f>
        <v>#DIV/0!</v>
      </c>
      <c r="T12" s="13"/>
      <c r="U12" s="47"/>
      <c r="V12" s="33" t="e">
        <f>10*W12/100</f>
        <v>#DIV/0!</v>
      </c>
      <c r="W12" s="10" t="e">
        <f>100+(100-(U12*100/$C$6))</f>
        <v>#DIV/0!</v>
      </c>
      <c r="X12" s="13"/>
      <c r="Y12" s="47"/>
      <c r="Z12" s="33" t="e">
        <f>10*AA12/100</f>
        <v>#DIV/0!</v>
      </c>
      <c r="AA12" s="10" t="e">
        <f>100+(100-(Y12*100/$C$6))</f>
        <v>#DIV/0!</v>
      </c>
      <c r="AB12" s="13"/>
    </row>
    <row r="13" spans="1:32" ht="30" customHeight="1" x14ac:dyDescent="0.25">
      <c r="A13" s="31">
        <v>3</v>
      </c>
      <c r="B13" s="25" t="s">
        <v>9</v>
      </c>
      <c r="C13" s="12" t="s">
        <v>8</v>
      </c>
      <c r="D13" s="44">
        <v>0.4</v>
      </c>
      <c r="E13" s="61"/>
      <c r="F13" s="33" t="e">
        <f>10*G13/100</f>
        <v>#DIV/0!</v>
      </c>
      <c r="G13" s="10" t="e">
        <f>IF(100+(100-(E13*100/$C$7))&gt;100,100,100+(100-(E13*100/$C$7)))</f>
        <v>#DIV/0!</v>
      </c>
      <c r="H13" s="13"/>
      <c r="I13" s="61"/>
      <c r="J13" s="33" t="e">
        <f>10*K13/100</f>
        <v>#DIV/0!</v>
      </c>
      <c r="K13" s="10" t="e">
        <f>IF(100+(100-(I13*100/$C$7))&gt;100,100,100+(100-(I13*100/$C$7)))</f>
        <v>#DIV/0!</v>
      </c>
      <c r="L13" s="13"/>
      <c r="M13" s="61"/>
      <c r="N13" s="33" t="e">
        <f>10*O13/100</f>
        <v>#DIV/0!</v>
      </c>
      <c r="O13" s="10" t="e">
        <f>IF(100+(100-(M13*100/$C$7))&gt;100,100,100+(100-(M13*100/$C$7)))</f>
        <v>#DIV/0!</v>
      </c>
      <c r="P13" s="13"/>
      <c r="Q13" s="61"/>
      <c r="R13" s="33" t="e">
        <f>10*S13/100</f>
        <v>#DIV/0!</v>
      </c>
      <c r="S13" s="10" t="e">
        <f>IF(100+(100-(Q13*100/$C$7))&gt;100,100,100+(100-(Q13*100/$C$7)))</f>
        <v>#DIV/0!</v>
      </c>
      <c r="T13" s="13"/>
      <c r="U13" s="61"/>
      <c r="V13" s="33" t="e">
        <f>10*W13/100</f>
        <v>#DIV/0!</v>
      </c>
      <c r="W13" s="10" t="e">
        <f>IF(100+(100-(U13*100/$C$7))&gt;100,100,100+(100-(U13*100/$C$7)))</f>
        <v>#DIV/0!</v>
      </c>
      <c r="X13" s="13"/>
      <c r="Y13" s="61"/>
      <c r="Z13" s="33" t="e">
        <f>10*AA13/100</f>
        <v>#DIV/0!</v>
      </c>
      <c r="AA13" s="10" t="e">
        <f>IF(100+(100-(Y13*100/$C$7))&gt;100,100,100+(100-(Y13*100/$C$7)))</f>
        <v>#DIV/0!</v>
      </c>
      <c r="AB13" s="13"/>
    </row>
    <row r="14" spans="1:32" s="4" customFormat="1" ht="15.75" customHeight="1" thickBot="1" x14ac:dyDescent="0.3">
      <c r="A14" s="14"/>
      <c r="B14" s="29"/>
      <c r="C14" s="15"/>
      <c r="D14" s="45"/>
      <c r="E14" s="50"/>
      <c r="F14" s="51" t="s">
        <v>29</v>
      </c>
      <c r="G14" s="48"/>
      <c r="H14" s="49"/>
      <c r="I14" s="50"/>
      <c r="J14" s="51" t="s">
        <v>29</v>
      </c>
      <c r="K14" s="48"/>
      <c r="L14" s="49"/>
      <c r="M14" s="50"/>
      <c r="N14" s="51" t="s">
        <v>29</v>
      </c>
      <c r="O14" s="48"/>
      <c r="P14" s="49"/>
      <c r="Q14" s="50"/>
      <c r="R14" s="51" t="s">
        <v>29</v>
      </c>
      <c r="S14" s="48"/>
      <c r="T14" s="49"/>
      <c r="U14" s="50"/>
      <c r="V14" s="51" t="s">
        <v>29</v>
      </c>
      <c r="W14" s="48"/>
      <c r="X14" s="49"/>
      <c r="Y14" s="50"/>
      <c r="Z14" s="51" t="s">
        <v>29</v>
      </c>
      <c r="AA14" s="48"/>
      <c r="AB14" s="49"/>
      <c r="AC14"/>
      <c r="AD14"/>
      <c r="AE14"/>
      <c r="AF14"/>
    </row>
    <row r="15" spans="1:32" ht="15.75" thickBot="1" x14ac:dyDescent="0.3">
      <c r="A15" s="54" t="s">
        <v>33</v>
      </c>
      <c r="B15" s="53"/>
      <c r="C15" s="53"/>
      <c r="D15" s="56" t="s">
        <v>10</v>
      </c>
      <c r="E15" s="57"/>
      <c r="F15" s="58"/>
      <c r="G15" s="59"/>
      <c r="H15" s="60">
        <f>SUM(H11:H13)</f>
        <v>0</v>
      </c>
      <c r="I15" s="57"/>
      <c r="J15" s="58"/>
      <c r="K15" s="59"/>
      <c r="L15" s="60">
        <f>SUM(L11:L13)</f>
        <v>0</v>
      </c>
      <c r="M15" s="57"/>
      <c r="N15" s="58"/>
      <c r="O15" s="59"/>
      <c r="P15" s="60">
        <f>SUM(P11:P13)</f>
        <v>0</v>
      </c>
      <c r="Q15" s="57"/>
      <c r="R15" s="58"/>
      <c r="S15" s="59"/>
      <c r="T15" s="60">
        <f>SUM(T11:T13)</f>
        <v>0</v>
      </c>
      <c r="U15" s="57"/>
      <c r="V15" s="58"/>
      <c r="W15" s="59"/>
      <c r="X15" s="60">
        <f>SUM(X11:X13)</f>
        <v>0</v>
      </c>
      <c r="Y15" s="57"/>
      <c r="Z15" s="58"/>
      <c r="AA15" s="59"/>
      <c r="AB15" s="60">
        <f>SUM(AB11:AB13)</f>
        <v>0</v>
      </c>
    </row>
    <row r="16" spans="1:32" x14ac:dyDescent="0.25">
      <c r="A16" s="54" t="s">
        <v>32</v>
      </c>
      <c r="B16" s="53"/>
      <c r="C16" s="53"/>
      <c r="D16" s="16">
        <f>SUM(D11:D15)</f>
        <v>1</v>
      </c>
      <c r="E16" s="38"/>
      <c r="F16" s="1"/>
      <c r="G16" s="1"/>
      <c r="H16" s="34" t="s">
        <v>28</v>
      </c>
      <c r="I16" s="38"/>
      <c r="J16" s="1"/>
      <c r="K16" s="1"/>
      <c r="L16" s="34" t="s">
        <v>28</v>
      </c>
      <c r="M16" s="38"/>
      <c r="N16" s="1"/>
      <c r="O16" s="1"/>
      <c r="P16" s="34" t="s">
        <v>28</v>
      </c>
      <c r="Q16" s="38"/>
      <c r="R16" s="1"/>
      <c r="S16" s="1"/>
      <c r="T16" s="34" t="s">
        <v>28</v>
      </c>
      <c r="U16" s="38"/>
      <c r="V16" s="1"/>
      <c r="W16" s="1"/>
      <c r="X16" s="34" t="s">
        <v>28</v>
      </c>
      <c r="Y16" s="38"/>
      <c r="Z16" s="1"/>
      <c r="AA16" s="1"/>
      <c r="AB16" s="34" t="s">
        <v>28</v>
      </c>
    </row>
    <row r="17" spans="1:28" ht="15" customHeight="1" x14ac:dyDescent="0.25">
      <c r="A17" s="55"/>
      <c r="B17" s="1"/>
      <c r="C17" s="1"/>
      <c r="D17" s="1"/>
      <c r="E17" s="19" t="s">
        <v>11</v>
      </c>
      <c r="F17" s="17"/>
      <c r="G17" s="17"/>
      <c r="H17" s="18"/>
      <c r="I17" s="19" t="s">
        <v>11</v>
      </c>
      <c r="J17" s="17"/>
      <c r="K17" s="17"/>
      <c r="L17" s="18"/>
      <c r="M17" s="19" t="s">
        <v>11</v>
      </c>
      <c r="N17" s="17"/>
      <c r="O17" s="17"/>
      <c r="P17" s="18"/>
      <c r="Q17" s="19" t="s">
        <v>11</v>
      </c>
      <c r="R17" s="17"/>
      <c r="S17" s="17"/>
      <c r="T17" s="18"/>
      <c r="U17" s="19" t="s">
        <v>11</v>
      </c>
      <c r="V17" s="17"/>
      <c r="W17" s="17"/>
      <c r="X17" s="18"/>
      <c r="Y17" s="19" t="s">
        <v>11</v>
      </c>
      <c r="Z17" s="17"/>
      <c r="AA17" s="17"/>
      <c r="AB17" s="18"/>
    </row>
    <row r="18" spans="1:28" ht="102.75" customHeight="1" x14ac:dyDescent="0.25">
      <c r="C18" s="20"/>
      <c r="D18" s="1"/>
      <c r="E18" s="52" t="s">
        <v>30</v>
      </c>
      <c r="F18" s="79"/>
      <c r="G18" s="79"/>
      <c r="H18" s="80"/>
      <c r="I18" s="52" t="s">
        <v>30</v>
      </c>
      <c r="J18" s="81"/>
      <c r="K18" s="81"/>
      <c r="L18" s="82"/>
      <c r="M18" s="52" t="s">
        <v>30</v>
      </c>
      <c r="N18" s="79"/>
      <c r="O18" s="79"/>
      <c r="P18" s="80"/>
      <c r="Q18" s="52" t="s">
        <v>30</v>
      </c>
      <c r="R18" s="79"/>
      <c r="S18" s="83"/>
      <c r="T18" s="84"/>
      <c r="U18" s="52" t="s">
        <v>30</v>
      </c>
      <c r="V18" s="79"/>
      <c r="W18" s="79"/>
      <c r="X18" s="80"/>
      <c r="Y18" s="52" t="s">
        <v>30</v>
      </c>
      <c r="Z18" s="79"/>
      <c r="AA18" s="83"/>
      <c r="AB18" s="84"/>
    </row>
    <row r="19" spans="1:28" ht="132.75" customHeight="1" thickBot="1" x14ac:dyDescent="0.3">
      <c r="E19" s="39" t="s">
        <v>25</v>
      </c>
      <c r="F19" s="77"/>
      <c r="G19" s="77"/>
      <c r="H19" s="78"/>
      <c r="I19" s="39" t="s">
        <v>25</v>
      </c>
      <c r="J19" s="77"/>
      <c r="K19" s="77"/>
      <c r="L19" s="78"/>
      <c r="M19" s="39" t="s">
        <v>25</v>
      </c>
      <c r="N19" s="77"/>
      <c r="O19" s="77"/>
      <c r="P19" s="78"/>
      <c r="Q19" s="39" t="s">
        <v>25</v>
      </c>
      <c r="R19" s="77"/>
      <c r="S19" s="77"/>
      <c r="T19" s="78"/>
      <c r="U19" s="39" t="s">
        <v>25</v>
      </c>
      <c r="V19" s="77"/>
      <c r="W19" s="77"/>
      <c r="X19" s="78"/>
      <c r="Y19" s="39" t="s">
        <v>25</v>
      </c>
      <c r="Z19" s="77"/>
      <c r="AA19" s="77"/>
      <c r="AB19" s="78"/>
    </row>
    <row r="20" spans="1:28" ht="15.75" thickBot="1" x14ac:dyDescent="0.3"/>
    <row r="21" spans="1:28" ht="15.75" thickBot="1" x14ac:dyDescent="0.3">
      <c r="A21" s="85" t="s">
        <v>35</v>
      </c>
      <c r="B21" s="85"/>
      <c r="C21" s="85"/>
      <c r="D21" s="86"/>
      <c r="E21" s="87"/>
      <c r="F21" s="87"/>
      <c r="G21" s="88"/>
      <c r="K21" s="21"/>
      <c r="O21" s="21"/>
    </row>
    <row r="22" spans="1:28" x14ac:dyDescent="0.25">
      <c r="A22" s="72"/>
      <c r="B22" s="72"/>
      <c r="C22" s="72"/>
      <c r="D22" s="73"/>
      <c r="E22" s="73"/>
      <c r="F22" s="73"/>
      <c r="G22" s="73"/>
      <c r="K22" s="21"/>
      <c r="O22" s="21"/>
    </row>
    <row r="23" spans="1:28" x14ac:dyDescent="0.25">
      <c r="A23" s="89"/>
      <c r="B23" s="90"/>
      <c r="C23" s="90"/>
      <c r="D23" s="90"/>
      <c r="E23" s="90"/>
      <c r="F23" s="90"/>
      <c r="G23" s="90"/>
      <c r="K23" s="21"/>
      <c r="O23" s="21"/>
    </row>
    <row r="24" spans="1:28" ht="159.75" customHeight="1" x14ac:dyDescent="0.25">
      <c r="A24" s="90"/>
      <c r="B24" s="90"/>
      <c r="C24" s="90"/>
      <c r="D24" s="90"/>
      <c r="E24" s="90"/>
      <c r="F24" s="90"/>
      <c r="G24" s="90"/>
      <c r="K24" s="21"/>
      <c r="O24" s="21"/>
    </row>
    <row r="25" spans="1:28" x14ac:dyDescent="0.25">
      <c r="A25" s="37" t="s">
        <v>24</v>
      </c>
      <c r="B25" s="37"/>
      <c r="G25" s="21"/>
      <c r="K25" s="21"/>
      <c r="O25" s="21"/>
    </row>
    <row r="26" spans="1:28" x14ac:dyDescent="0.25">
      <c r="A26" s="26" t="s">
        <v>12</v>
      </c>
      <c r="B26" s="26"/>
      <c r="C26" s="26"/>
    </row>
    <row r="27" spans="1:28" x14ac:dyDescent="0.25">
      <c r="A27" t="s">
        <v>13</v>
      </c>
    </row>
    <row r="28" spans="1:28" x14ac:dyDescent="0.25">
      <c r="A28" t="s">
        <v>14</v>
      </c>
    </row>
    <row r="29" spans="1:28" x14ac:dyDescent="0.25">
      <c r="A29" s="3">
        <v>0</v>
      </c>
      <c r="B29" t="s">
        <v>15</v>
      </c>
    </row>
    <row r="30" spans="1:28" x14ac:dyDescent="0.25">
      <c r="A30" s="27" t="s">
        <v>16</v>
      </c>
      <c r="B30" t="s">
        <v>17</v>
      </c>
    </row>
    <row r="31" spans="1:28" x14ac:dyDescent="0.25">
      <c r="A31" s="27" t="s">
        <v>18</v>
      </c>
      <c r="B31" t="s">
        <v>19</v>
      </c>
    </row>
    <row r="32" spans="1:28" x14ac:dyDescent="0.25">
      <c r="A32" s="28" t="s">
        <v>20</v>
      </c>
      <c r="B32" t="s">
        <v>21</v>
      </c>
    </row>
  </sheetData>
  <mergeCells count="21">
    <mergeCell ref="A21:C21"/>
    <mergeCell ref="D21:G21"/>
    <mergeCell ref="A23:G24"/>
    <mergeCell ref="F19:H19"/>
    <mergeCell ref="J19:L19"/>
    <mergeCell ref="N19:P19"/>
    <mergeCell ref="R19:T19"/>
    <mergeCell ref="V19:X19"/>
    <mergeCell ref="Z19:AB19"/>
    <mergeCell ref="F18:H18"/>
    <mergeCell ref="J18:L18"/>
    <mergeCell ref="N18:P18"/>
    <mergeCell ref="R18:T18"/>
    <mergeCell ref="V18:X18"/>
    <mergeCell ref="Z18:AB18"/>
    <mergeCell ref="Y9:AB9"/>
    <mergeCell ref="E9:H9"/>
    <mergeCell ref="I9:L9"/>
    <mergeCell ref="M9:P9"/>
    <mergeCell ref="Q9:T9"/>
    <mergeCell ref="U9:X9"/>
  </mergeCells>
  <conditionalFormatting sqref="D16">
    <cfRule type="cellIs" dxfId="19" priority="1" operator="lessThan">
      <formula>1</formula>
    </cfRule>
    <cfRule type="cellIs" dxfId="18" priority="2" operator="greaterThan">
      <formula>1</formula>
    </cfRule>
  </conditionalFormatting>
  <printOptions horizontalCentered="1"/>
  <pageMargins left="0.70866141732283472" right="0.70866141732283472" top="0.78740157480314965" bottom="0.78740157480314965" header="0.31496062992125984" footer="0.31496062992125984"/>
  <pageSetup paperSize="9" scale="7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F32"/>
  <sheetViews>
    <sheetView zoomScale="85" zoomScaleNormal="85" workbookViewId="0">
      <selection activeCell="U24" sqref="U24"/>
    </sheetView>
  </sheetViews>
  <sheetFormatPr defaultColWidth="8.7109375" defaultRowHeight="15" x14ac:dyDescent="0.25"/>
  <cols>
    <col min="1" max="1" width="4.5703125" customWidth="1"/>
    <col min="2" max="2" width="35" bestFit="1" customWidth="1"/>
    <col min="3" max="3" width="20.28515625" customWidth="1"/>
    <col min="5" max="5" width="11.7109375" customWidth="1"/>
    <col min="6" max="7" width="6.7109375" customWidth="1"/>
    <col min="8" max="9" width="11.7109375" customWidth="1"/>
    <col min="10" max="11" width="6.7109375" customWidth="1"/>
    <col min="12" max="13" width="11.7109375" customWidth="1"/>
    <col min="14" max="15" width="6.7109375" customWidth="1"/>
    <col min="16" max="17" width="11.7109375" customWidth="1"/>
    <col min="18" max="19" width="6.7109375" customWidth="1"/>
    <col min="20" max="21" width="11.7109375" customWidth="1"/>
    <col min="22" max="23" width="6.7109375" customWidth="1"/>
    <col min="24" max="25" width="11.7109375" customWidth="1"/>
    <col min="26" max="27" width="6.7109375" customWidth="1"/>
    <col min="28" max="28" width="11.7109375" customWidth="1"/>
  </cols>
  <sheetData>
    <row r="1" spans="1:32" ht="20.25" x14ac:dyDescent="0.25">
      <c r="A1" s="5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32" ht="14.65" customHeight="1" x14ac:dyDescent="0.25">
      <c r="A2" s="23"/>
      <c r="B2" s="23"/>
      <c r="E2" s="1"/>
      <c r="I2" s="1"/>
      <c r="M2" s="1"/>
    </row>
    <row r="3" spans="1:32" ht="14.65" customHeight="1" x14ac:dyDescent="0.25">
      <c r="A3" s="23" t="s">
        <v>22</v>
      </c>
      <c r="C3" s="66" t="s">
        <v>53</v>
      </c>
      <c r="D3" s="23"/>
    </row>
    <row r="4" spans="1:32" ht="14.65" customHeight="1" x14ac:dyDescent="0.25">
      <c r="A4" s="2"/>
      <c r="B4" s="2"/>
      <c r="E4" s="1"/>
      <c r="I4" s="1"/>
      <c r="M4" s="1"/>
    </row>
    <row r="5" spans="1:32" x14ac:dyDescent="0.25">
      <c r="A5" s="1" t="s">
        <v>0</v>
      </c>
      <c r="C5" s="22"/>
      <c r="D5" s="3"/>
      <c r="E5" s="1"/>
      <c r="I5" s="1"/>
      <c r="M5" s="1"/>
    </row>
    <row r="6" spans="1:32" x14ac:dyDescent="0.25">
      <c r="A6" s="1" t="s">
        <v>34</v>
      </c>
      <c r="C6" s="46">
        <f>(MIN(I12,M12,Q12,U12,Y12))</f>
        <v>0</v>
      </c>
      <c r="D6" s="1"/>
      <c r="E6" s="1"/>
      <c r="I6" s="1"/>
      <c r="M6" s="1"/>
    </row>
    <row r="7" spans="1:32" x14ac:dyDescent="0.25">
      <c r="A7" s="1" t="s">
        <v>26</v>
      </c>
      <c r="C7" s="62">
        <f>(MIN(I13,M13,Q13,E13,U13,Y13))</f>
        <v>0</v>
      </c>
      <c r="D7" s="1"/>
      <c r="E7" s="1"/>
      <c r="I7" s="1"/>
      <c r="M7" s="1"/>
    </row>
    <row r="8" spans="1:32" ht="15.75" thickBot="1" x14ac:dyDescent="0.3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32" ht="21.75" customHeight="1" x14ac:dyDescent="0.25">
      <c r="A9" s="37"/>
      <c r="B9" s="37"/>
      <c r="C9" s="37"/>
      <c r="D9" s="37"/>
      <c r="E9" s="74" t="s">
        <v>54</v>
      </c>
      <c r="F9" s="75"/>
      <c r="G9" s="75"/>
      <c r="H9" s="76"/>
      <c r="I9" s="74" t="s">
        <v>54</v>
      </c>
      <c r="J9" s="75"/>
      <c r="K9" s="75"/>
      <c r="L9" s="76"/>
      <c r="M9" s="74" t="s">
        <v>54</v>
      </c>
      <c r="N9" s="75"/>
      <c r="O9" s="75"/>
      <c r="P9" s="76"/>
      <c r="Q9" s="74" t="s">
        <v>54</v>
      </c>
      <c r="R9" s="75"/>
      <c r="S9" s="75"/>
      <c r="T9" s="76"/>
      <c r="U9" s="74" t="s">
        <v>54</v>
      </c>
      <c r="V9" s="75"/>
      <c r="W9" s="75"/>
      <c r="X9" s="76"/>
      <c r="Y9" s="74" t="s">
        <v>54</v>
      </c>
      <c r="Z9" s="75"/>
      <c r="AA9" s="75"/>
      <c r="AB9" s="76"/>
    </row>
    <row r="10" spans="1:32" ht="25.5" x14ac:dyDescent="0.25">
      <c r="A10" s="40" t="s">
        <v>1</v>
      </c>
      <c r="B10" s="40" t="s">
        <v>2</v>
      </c>
      <c r="C10" s="41" t="s">
        <v>23</v>
      </c>
      <c r="D10" s="42" t="s">
        <v>3</v>
      </c>
      <c r="E10" s="35"/>
      <c r="F10" s="6" t="s">
        <v>4</v>
      </c>
      <c r="G10" s="7" t="s">
        <v>5</v>
      </c>
      <c r="H10" s="8" t="s">
        <v>6</v>
      </c>
      <c r="I10" s="35"/>
      <c r="J10" s="6" t="s">
        <v>4</v>
      </c>
      <c r="K10" s="7" t="s">
        <v>5</v>
      </c>
      <c r="L10" s="8" t="s">
        <v>6</v>
      </c>
      <c r="M10" s="35"/>
      <c r="N10" s="6" t="s">
        <v>4</v>
      </c>
      <c r="O10" s="7" t="s">
        <v>5</v>
      </c>
      <c r="P10" s="8" t="s">
        <v>6</v>
      </c>
      <c r="Q10" s="35"/>
      <c r="R10" s="6" t="s">
        <v>4</v>
      </c>
      <c r="S10" s="7" t="s">
        <v>5</v>
      </c>
      <c r="T10" s="8" t="s">
        <v>6</v>
      </c>
      <c r="U10" s="35"/>
      <c r="V10" s="6" t="s">
        <v>4</v>
      </c>
      <c r="W10" s="7" t="s">
        <v>5</v>
      </c>
      <c r="X10" s="8" t="s">
        <v>6</v>
      </c>
      <c r="Y10" s="35"/>
      <c r="Z10" s="6" t="s">
        <v>4</v>
      </c>
      <c r="AA10" s="7" t="s">
        <v>5</v>
      </c>
      <c r="AB10" s="8" t="s">
        <v>6</v>
      </c>
    </row>
    <row r="11" spans="1:32" ht="30" customHeight="1" x14ac:dyDescent="0.25">
      <c r="A11" s="30">
        <v>1</v>
      </c>
      <c r="B11" s="24" t="s">
        <v>7</v>
      </c>
      <c r="C11" s="9" t="s">
        <v>8</v>
      </c>
      <c r="D11" s="43">
        <v>0.3</v>
      </c>
      <c r="E11" s="36"/>
      <c r="F11" s="32">
        <v>0</v>
      </c>
      <c r="G11" s="10">
        <f>F11/10*100</f>
        <v>0</v>
      </c>
      <c r="H11" s="11"/>
      <c r="I11" s="36"/>
      <c r="J11" s="32">
        <v>0</v>
      </c>
      <c r="K11" s="10">
        <f>J11/10*100</f>
        <v>0</v>
      </c>
      <c r="L11" s="11"/>
      <c r="M11" s="36"/>
      <c r="N11" s="32">
        <v>0</v>
      </c>
      <c r="O11" s="10">
        <f>N11/10*100</f>
        <v>0</v>
      </c>
      <c r="P11" s="11"/>
      <c r="Q11" s="36"/>
      <c r="R11" s="32">
        <v>0</v>
      </c>
      <c r="S11" s="10">
        <f>R11/10*100</f>
        <v>0</v>
      </c>
      <c r="T11" s="11"/>
      <c r="U11" s="36"/>
      <c r="V11" s="32">
        <v>0</v>
      </c>
      <c r="W11" s="10">
        <f>V11/10*100</f>
        <v>0</v>
      </c>
      <c r="X11" s="11"/>
      <c r="Y11" s="36"/>
      <c r="Z11" s="32">
        <v>0</v>
      </c>
      <c r="AA11" s="10">
        <f>Z11/10*100</f>
        <v>0</v>
      </c>
      <c r="AB11" s="11"/>
    </row>
    <row r="12" spans="1:32" ht="30" customHeight="1" x14ac:dyDescent="0.25">
      <c r="A12" s="31">
        <v>2</v>
      </c>
      <c r="B12" s="25" t="s">
        <v>27</v>
      </c>
      <c r="C12" s="9" t="s">
        <v>8</v>
      </c>
      <c r="D12" s="44">
        <v>0.3</v>
      </c>
      <c r="E12" s="47"/>
      <c r="F12" s="33" t="e">
        <f>10*G12/100</f>
        <v>#DIV/0!</v>
      </c>
      <c r="G12" s="10" t="e">
        <f>100+(100-(E12*100/$C$6))</f>
        <v>#DIV/0!</v>
      </c>
      <c r="H12" s="13"/>
      <c r="I12" s="47"/>
      <c r="J12" s="33" t="e">
        <f>10*K12/100</f>
        <v>#DIV/0!</v>
      </c>
      <c r="K12" s="10" t="e">
        <f>100+(100-(I12*100/$C$6))</f>
        <v>#DIV/0!</v>
      </c>
      <c r="L12" s="13"/>
      <c r="M12" s="47"/>
      <c r="N12" s="33" t="e">
        <f>10*O12/100</f>
        <v>#DIV/0!</v>
      </c>
      <c r="O12" s="10" t="e">
        <f>100+(100-(M12*100/$C$6))</f>
        <v>#DIV/0!</v>
      </c>
      <c r="P12" s="13"/>
      <c r="Q12" s="47"/>
      <c r="R12" s="33" t="e">
        <f>10*S12/100</f>
        <v>#DIV/0!</v>
      </c>
      <c r="S12" s="10" t="e">
        <f>100+(100-(Q12*100/$C$6))</f>
        <v>#DIV/0!</v>
      </c>
      <c r="T12" s="13"/>
      <c r="U12" s="47"/>
      <c r="V12" s="33" t="e">
        <f>10*W12/100</f>
        <v>#DIV/0!</v>
      </c>
      <c r="W12" s="10" t="e">
        <f>100+(100-(U12*100/$C$6))</f>
        <v>#DIV/0!</v>
      </c>
      <c r="X12" s="13"/>
      <c r="Y12" s="47"/>
      <c r="Z12" s="33" t="e">
        <f>10*AA12/100</f>
        <v>#DIV/0!</v>
      </c>
      <c r="AA12" s="10" t="e">
        <f>100+(100-(Y12*100/$C$6))</f>
        <v>#DIV/0!</v>
      </c>
      <c r="AB12" s="13"/>
    </row>
    <row r="13" spans="1:32" ht="30" customHeight="1" x14ac:dyDescent="0.25">
      <c r="A13" s="31">
        <v>3</v>
      </c>
      <c r="B13" s="25" t="s">
        <v>9</v>
      </c>
      <c r="C13" s="12" t="s">
        <v>8</v>
      </c>
      <c r="D13" s="44">
        <v>0.4</v>
      </c>
      <c r="E13" s="61"/>
      <c r="F13" s="33" t="e">
        <f>10*G13/100</f>
        <v>#DIV/0!</v>
      </c>
      <c r="G13" s="10" t="e">
        <f>IF(100+(100-(E13*100/$C$7))&gt;100,100,100+(100-(E13*100/$C$7)))</f>
        <v>#DIV/0!</v>
      </c>
      <c r="H13" s="13"/>
      <c r="I13" s="61"/>
      <c r="J13" s="33" t="e">
        <f>10*K13/100</f>
        <v>#DIV/0!</v>
      </c>
      <c r="K13" s="10" t="e">
        <f>IF(100+(100-(I13*100/$C$7))&gt;100,100,100+(100-(I13*100/$C$7)))</f>
        <v>#DIV/0!</v>
      </c>
      <c r="L13" s="13"/>
      <c r="M13" s="61"/>
      <c r="N13" s="33" t="e">
        <f>10*O13/100</f>
        <v>#DIV/0!</v>
      </c>
      <c r="O13" s="10" t="e">
        <f>IF(100+(100-(M13*100/$C$7))&gt;100,100,100+(100-(M13*100/$C$7)))</f>
        <v>#DIV/0!</v>
      </c>
      <c r="P13" s="13"/>
      <c r="Q13" s="61"/>
      <c r="R13" s="33" t="e">
        <f>10*S13/100</f>
        <v>#DIV/0!</v>
      </c>
      <c r="S13" s="10" t="e">
        <f>IF(100+(100-(Q13*100/$C$7))&gt;100,100,100+(100-(Q13*100/$C$7)))</f>
        <v>#DIV/0!</v>
      </c>
      <c r="T13" s="13"/>
      <c r="U13" s="61"/>
      <c r="V13" s="33" t="e">
        <f>10*W13/100</f>
        <v>#DIV/0!</v>
      </c>
      <c r="W13" s="10" t="e">
        <f>IF(100+(100-(U13*100/$C$7))&gt;100,100,100+(100-(U13*100/$C$7)))</f>
        <v>#DIV/0!</v>
      </c>
      <c r="X13" s="13"/>
      <c r="Y13" s="61"/>
      <c r="Z13" s="33" t="e">
        <f>10*AA13/100</f>
        <v>#DIV/0!</v>
      </c>
      <c r="AA13" s="10" t="e">
        <f>IF(100+(100-(Y13*100/$C$7))&gt;100,100,100+(100-(Y13*100/$C$7)))</f>
        <v>#DIV/0!</v>
      </c>
      <c r="AB13" s="13"/>
    </row>
    <row r="14" spans="1:32" s="4" customFormat="1" ht="15.75" customHeight="1" thickBot="1" x14ac:dyDescent="0.3">
      <c r="A14" s="14"/>
      <c r="B14" s="29"/>
      <c r="C14" s="15"/>
      <c r="D14" s="45"/>
      <c r="E14" s="50"/>
      <c r="F14" s="51" t="s">
        <v>29</v>
      </c>
      <c r="G14" s="48"/>
      <c r="H14" s="49"/>
      <c r="I14" s="50"/>
      <c r="J14" s="51" t="s">
        <v>29</v>
      </c>
      <c r="K14" s="48"/>
      <c r="L14" s="49"/>
      <c r="M14" s="50"/>
      <c r="N14" s="51" t="s">
        <v>29</v>
      </c>
      <c r="O14" s="48"/>
      <c r="P14" s="49"/>
      <c r="Q14" s="50"/>
      <c r="R14" s="51" t="s">
        <v>29</v>
      </c>
      <c r="S14" s="48"/>
      <c r="T14" s="49"/>
      <c r="U14" s="50"/>
      <c r="V14" s="51" t="s">
        <v>29</v>
      </c>
      <c r="W14" s="48"/>
      <c r="X14" s="49"/>
      <c r="Y14" s="50"/>
      <c r="Z14" s="51" t="s">
        <v>29</v>
      </c>
      <c r="AA14" s="48"/>
      <c r="AB14" s="49"/>
      <c r="AC14"/>
      <c r="AD14"/>
      <c r="AE14"/>
      <c r="AF14"/>
    </row>
    <row r="15" spans="1:32" ht="15.75" thickBot="1" x14ac:dyDescent="0.3">
      <c r="A15" s="54" t="s">
        <v>33</v>
      </c>
      <c r="B15" s="53"/>
      <c r="C15" s="53"/>
      <c r="D15" s="56" t="s">
        <v>10</v>
      </c>
      <c r="E15" s="57"/>
      <c r="F15" s="58"/>
      <c r="G15" s="59"/>
      <c r="H15" s="60">
        <f>SUM(H11:H13)</f>
        <v>0</v>
      </c>
      <c r="I15" s="57"/>
      <c r="J15" s="58"/>
      <c r="K15" s="59"/>
      <c r="L15" s="60">
        <f>SUM(L11:L13)</f>
        <v>0</v>
      </c>
      <c r="M15" s="57"/>
      <c r="N15" s="58"/>
      <c r="O15" s="59"/>
      <c r="P15" s="60">
        <f>SUM(P11:P13)</f>
        <v>0</v>
      </c>
      <c r="Q15" s="57"/>
      <c r="R15" s="58"/>
      <c r="S15" s="59"/>
      <c r="T15" s="60">
        <f>SUM(T11:T13)</f>
        <v>0</v>
      </c>
      <c r="U15" s="57"/>
      <c r="V15" s="58"/>
      <c r="W15" s="59"/>
      <c r="X15" s="60">
        <f>SUM(X11:X13)</f>
        <v>0</v>
      </c>
      <c r="Y15" s="57"/>
      <c r="Z15" s="58"/>
      <c r="AA15" s="59"/>
      <c r="AB15" s="60">
        <f>SUM(AB11:AB13)</f>
        <v>0</v>
      </c>
    </row>
    <row r="16" spans="1:32" x14ac:dyDescent="0.25">
      <c r="A16" s="54" t="s">
        <v>32</v>
      </c>
      <c r="B16" s="53"/>
      <c r="C16" s="53"/>
      <c r="D16" s="16">
        <f>SUM(D11:D15)</f>
        <v>1</v>
      </c>
      <c r="E16" s="38"/>
      <c r="F16" s="1"/>
      <c r="G16" s="1"/>
      <c r="H16" s="34" t="s">
        <v>28</v>
      </c>
      <c r="I16" s="38"/>
      <c r="J16" s="1"/>
      <c r="K16" s="1"/>
      <c r="L16" s="34" t="s">
        <v>28</v>
      </c>
      <c r="M16" s="38"/>
      <c r="N16" s="1"/>
      <c r="O16" s="1"/>
      <c r="P16" s="34" t="s">
        <v>28</v>
      </c>
      <c r="Q16" s="38"/>
      <c r="R16" s="1"/>
      <c r="S16" s="1"/>
      <c r="T16" s="34" t="s">
        <v>28</v>
      </c>
      <c r="U16" s="38"/>
      <c r="V16" s="1"/>
      <c r="W16" s="1"/>
      <c r="X16" s="34" t="s">
        <v>28</v>
      </c>
      <c r="Y16" s="38"/>
      <c r="Z16" s="1"/>
      <c r="AA16" s="1"/>
      <c r="AB16" s="34" t="s">
        <v>28</v>
      </c>
    </row>
    <row r="17" spans="1:28" ht="15" customHeight="1" x14ac:dyDescent="0.25">
      <c r="A17" s="55"/>
      <c r="B17" s="1"/>
      <c r="C17" s="1"/>
      <c r="D17" s="1"/>
      <c r="E17" s="19" t="s">
        <v>11</v>
      </c>
      <c r="F17" s="17"/>
      <c r="G17" s="17"/>
      <c r="H17" s="18"/>
      <c r="I17" s="19" t="s">
        <v>11</v>
      </c>
      <c r="J17" s="17"/>
      <c r="K17" s="17"/>
      <c r="L17" s="18"/>
      <c r="M17" s="19" t="s">
        <v>11</v>
      </c>
      <c r="N17" s="17"/>
      <c r="O17" s="17"/>
      <c r="P17" s="18"/>
      <c r="Q17" s="19" t="s">
        <v>11</v>
      </c>
      <c r="R17" s="17"/>
      <c r="S17" s="17"/>
      <c r="T17" s="18"/>
      <c r="U17" s="19" t="s">
        <v>11</v>
      </c>
      <c r="V17" s="17"/>
      <c r="W17" s="17"/>
      <c r="X17" s="18"/>
      <c r="Y17" s="19" t="s">
        <v>11</v>
      </c>
      <c r="Z17" s="17"/>
      <c r="AA17" s="17"/>
      <c r="AB17" s="18"/>
    </row>
    <row r="18" spans="1:28" ht="102.75" customHeight="1" x14ac:dyDescent="0.25">
      <c r="C18" s="20"/>
      <c r="D18" s="1"/>
      <c r="E18" s="52" t="s">
        <v>30</v>
      </c>
      <c r="F18" s="79"/>
      <c r="G18" s="79"/>
      <c r="H18" s="80"/>
      <c r="I18" s="52" t="s">
        <v>30</v>
      </c>
      <c r="J18" s="81"/>
      <c r="K18" s="81"/>
      <c r="L18" s="82"/>
      <c r="M18" s="52" t="s">
        <v>30</v>
      </c>
      <c r="N18" s="79"/>
      <c r="O18" s="79"/>
      <c r="P18" s="80"/>
      <c r="Q18" s="52" t="s">
        <v>30</v>
      </c>
      <c r="R18" s="79"/>
      <c r="S18" s="83"/>
      <c r="T18" s="84"/>
      <c r="U18" s="52" t="s">
        <v>30</v>
      </c>
      <c r="V18" s="79"/>
      <c r="W18" s="79"/>
      <c r="X18" s="80"/>
      <c r="Y18" s="52" t="s">
        <v>30</v>
      </c>
      <c r="Z18" s="79"/>
      <c r="AA18" s="83"/>
      <c r="AB18" s="84"/>
    </row>
    <row r="19" spans="1:28" ht="132.75" customHeight="1" thickBot="1" x14ac:dyDescent="0.3">
      <c r="E19" s="39" t="s">
        <v>25</v>
      </c>
      <c r="F19" s="77"/>
      <c r="G19" s="77"/>
      <c r="H19" s="78"/>
      <c r="I19" s="39" t="s">
        <v>25</v>
      </c>
      <c r="J19" s="77"/>
      <c r="K19" s="77"/>
      <c r="L19" s="78"/>
      <c r="M19" s="39" t="s">
        <v>25</v>
      </c>
      <c r="N19" s="77"/>
      <c r="O19" s="77"/>
      <c r="P19" s="78"/>
      <c r="Q19" s="39" t="s">
        <v>25</v>
      </c>
      <c r="R19" s="77"/>
      <c r="S19" s="77"/>
      <c r="T19" s="78"/>
      <c r="U19" s="39" t="s">
        <v>25</v>
      </c>
      <c r="V19" s="77"/>
      <c r="W19" s="77"/>
      <c r="X19" s="78"/>
      <c r="Y19" s="39" t="s">
        <v>25</v>
      </c>
      <c r="Z19" s="77"/>
      <c r="AA19" s="77"/>
      <c r="AB19" s="78"/>
    </row>
    <row r="20" spans="1:28" ht="15.75" thickBot="1" x14ac:dyDescent="0.3"/>
    <row r="21" spans="1:28" ht="15.75" thickBot="1" x14ac:dyDescent="0.3">
      <c r="A21" s="85" t="s">
        <v>35</v>
      </c>
      <c r="B21" s="85"/>
      <c r="C21" s="85"/>
      <c r="D21" s="86"/>
      <c r="E21" s="87"/>
      <c r="F21" s="87"/>
      <c r="G21" s="88"/>
      <c r="K21" s="21"/>
      <c r="O21" s="21"/>
    </row>
    <row r="22" spans="1:28" x14ac:dyDescent="0.25">
      <c r="A22" s="72"/>
      <c r="B22" s="72"/>
      <c r="C22" s="72"/>
      <c r="D22" s="73"/>
      <c r="E22" s="73"/>
      <c r="F22" s="73"/>
      <c r="G22" s="73"/>
      <c r="K22" s="21"/>
      <c r="O22" s="21"/>
    </row>
    <row r="23" spans="1:28" x14ac:dyDescent="0.25">
      <c r="A23" s="89"/>
      <c r="B23" s="90"/>
      <c r="C23" s="90"/>
      <c r="D23" s="90"/>
      <c r="E23" s="90"/>
      <c r="F23" s="90"/>
      <c r="G23" s="90"/>
      <c r="K23" s="21"/>
      <c r="O23" s="21"/>
    </row>
    <row r="24" spans="1:28" ht="159.75" customHeight="1" x14ac:dyDescent="0.25">
      <c r="A24" s="90"/>
      <c r="B24" s="90"/>
      <c r="C24" s="90"/>
      <c r="D24" s="90"/>
      <c r="E24" s="90"/>
      <c r="F24" s="90"/>
      <c r="G24" s="90"/>
      <c r="K24" s="21"/>
      <c r="O24" s="21"/>
    </row>
    <row r="25" spans="1:28" x14ac:dyDescent="0.25">
      <c r="A25" s="37" t="s">
        <v>24</v>
      </c>
      <c r="B25" s="37"/>
      <c r="G25" s="21"/>
      <c r="K25" s="21"/>
      <c r="O25" s="21"/>
    </row>
    <row r="26" spans="1:28" x14ac:dyDescent="0.25">
      <c r="A26" s="26" t="s">
        <v>12</v>
      </c>
      <c r="B26" s="26"/>
      <c r="C26" s="26"/>
    </row>
    <row r="27" spans="1:28" x14ac:dyDescent="0.25">
      <c r="A27" t="s">
        <v>13</v>
      </c>
    </row>
    <row r="28" spans="1:28" x14ac:dyDescent="0.25">
      <c r="A28" t="s">
        <v>14</v>
      </c>
    </row>
    <row r="29" spans="1:28" x14ac:dyDescent="0.25">
      <c r="A29" s="3">
        <v>0</v>
      </c>
      <c r="B29" t="s">
        <v>15</v>
      </c>
    </row>
    <row r="30" spans="1:28" x14ac:dyDescent="0.25">
      <c r="A30" s="27" t="s">
        <v>16</v>
      </c>
      <c r="B30" t="s">
        <v>17</v>
      </c>
    </row>
    <row r="31" spans="1:28" x14ac:dyDescent="0.25">
      <c r="A31" s="27" t="s">
        <v>18</v>
      </c>
      <c r="B31" t="s">
        <v>19</v>
      </c>
    </row>
    <row r="32" spans="1:28" x14ac:dyDescent="0.25">
      <c r="A32" s="28" t="s">
        <v>20</v>
      </c>
      <c r="B32" t="s">
        <v>21</v>
      </c>
    </row>
  </sheetData>
  <mergeCells count="21">
    <mergeCell ref="A21:C21"/>
    <mergeCell ref="D21:G21"/>
    <mergeCell ref="A23:G24"/>
    <mergeCell ref="F19:H19"/>
    <mergeCell ref="J19:L19"/>
    <mergeCell ref="N19:P19"/>
    <mergeCell ref="R19:T19"/>
    <mergeCell ref="V19:X19"/>
    <mergeCell ref="Z19:AB19"/>
    <mergeCell ref="F18:H18"/>
    <mergeCell ref="J18:L18"/>
    <mergeCell ref="N18:P18"/>
    <mergeCell ref="R18:T18"/>
    <mergeCell ref="V18:X18"/>
    <mergeCell ref="Z18:AB18"/>
    <mergeCell ref="Y9:AB9"/>
    <mergeCell ref="E9:H9"/>
    <mergeCell ref="I9:L9"/>
    <mergeCell ref="M9:P9"/>
    <mergeCell ref="Q9:T9"/>
    <mergeCell ref="U9:X9"/>
  </mergeCells>
  <conditionalFormatting sqref="D16">
    <cfRule type="cellIs" dxfId="15" priority="1" operator="lessThan">
      <formula>1</formula>
    </cfRule>
    <cfRule type="cellIs" dxfId="14" priority="2" operator="greaterThan">
      <formula>1</formula>
    </cfRule>
  </conditionalFormatting>
  <printOptions horizontalCentered="1"/>
  <pageMargins left="0.70866141732283472" right="0.70866141732283472" top="0.78740157480314965" bottom="0.78740157480314965" header="0.31496062992125984" footer="0.31496062992125984"/>
  <pageSetup paperSize="9" scale="7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F32"/>
  <sheetViews>
    <sheetView zoomScale="85" zoomScaleNormal="85" workbookViewId="0">
      <selection activeCell="N28" sqref="N28"/>
    </sheetView>
  </sheetViews>
  <sheetFormatPr defaultColWidth="8.7109375" defaultRowHeight="15" x14ac:dyDescent="0.25"/>
  <cols>
    <col min="1" max="1" width="4.5703125" customWidth="1"/>
    <col min="2" max="2" width="35" bestFit="1" customWidth="1"/>
    <col min="3" max="3" width="20.28515625" customWidth="1"/>
    <col min="5" max="5" width="11.7109375" customWidth="1"/>
    <col min="6" max="7" width="6.7109375" customWidth="1"/>
    <col min="8" max="9" width="11.7109375" customWidth="1"/>
    <col min="10" max="11" width="6.7109375" customWidth="1"/>
    <col min="12" max="13" width="11.7109375" customWidth="1"/>
    <col min="14" max="15" width="6.7109375" customWidth="1"/>
    <col min="16" max="17" width="11.7109375" customWidth="1"/>
    <col min="18" max="19" width="6.7109375" customWidth="1"/>
    <col min="20" max="21" width="11.7109375" customWidth="1"/>
    <col min="22" max="23" width="6.7109375" customWidth="1"/>
    <col min="24" max="25" width="11.7109375" customWidth="1"/>
    <col min="26" max="27" width="6.7109375" customWidth="1"/>
    <col min="28" max="28" width="11.7109375" customWidth="1"/>
  </cols>
  <sheetData>
    <row r="1" spans="1:32" ht="20.25" x14ac:dyDescent="0.25">
      <c r="A1" s="5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32" ht="14.65" customHeight="1" x14ac:dyDescent="0.25">
      <c r="A2" s="23"/>
      <c r="B2" s="23"/>
      <c r="E2" s="1"/>
      <c r="I2" s="1"/>
      <c r="M2" s="1"/>
    </row>
    <row r="3" spans="1:32" ht="14.65" customHeight="1" x14ac:dyDescent="0.25">
      <c r="A3" s="23" t="s">
        <v>22</v>
      </c>
      <c r="C3" s="66" t="s">
        <v>53</v>
      </c>
      <c r="D3" s="23"/>
    </row>
    <row r="4" spans="1:32" ht="14.65" customHeight="1" x14ac:dyDescent="0.25">
      <c r="A4" s="2"/>
      <c r="B4" s="2"/>
      <c r="E4" s="1"/>
      <c r="I4" s="1"/>
      <c r="M4" s="1"/>
    </row>
    <row r="5" spans="1:32" x14ac:dyDescent="0.25">
      <c r="A5" s="1" t="s">
        <v>0</v>
      </c>
      <c r="C5" s="22"/>
      <c r="D5" s="3"/>
      <c r="E5" s="1"/>
      <c r="I5" s="1"/>
      <c r="M5" s="1"/>
    </row>
    <row r="6" spans="1:32" x14ac:dyDescent="0.25">
      <c r="A6" s="1" t="s">
        <v>34</v>
      </c>
      <c r="C6" s="46">
        <f>(MIN(I12,M12,Q12,U12,Y12))</f>
        <v>0</v>
      </c>
      <c r="D6" s="1"/>
      <c r="E6" s="1"/>
      <c r="I6" s="1"/>
      <c r="M6" s="1"/>
    </row>
    <row r="7" spans="1:32" x14ac:dyDescent="0.25">
      <c r="A7" s="1" t="s">
        <v>26</v>
      </c>
      <c r="C7" s="62">
        <f>(MIN(I13,M13,Q13,E13,U13,Y13))</f>
        <v>0</v>
      </c>
      <c r="D7" s="1"/>
      <c r="E7" s="1"/>
      <c r="I7" s="1"/>
      <c r="M7" s="1"/>
    </row>
    <row r="8" spans="1:32" ht="15.75" thickBot="1" x14ac:dyDescent="0.3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32" ht="21.75" customHeight="1" x14ac:dyDescent="0.25">
      <c r="A9" s="37"/>
      <c r="B9" s="37"/>
      <c r="C9" s="37"/>
      <c r="D9" s="37"/>
      <c r="E9" s="74" t="s">
        <v>54</v>
      </c>
      <c r="F9" s="75"/>
      <c r="G9" s="75"/>
      <c r="H9" s="76"/>
      <c r="I9" s="74" t="s">
        <v>54</v>
      </c>
      <c r="J9" s="75"/>
      <c r="K9" s="75"/>
      <c r="L9" s="76"/>
      <c r="M9" s="74" t="s">
        <v>54</v>
      </c>
      <c r="N9" s="75"/>
      <c r="O9" s="75"/>
      <c r="P9" s="76"/>
      <c r="Q9" s="74" t="s">
        <v>54</v>
      </c>
      <c r="R9" s="75"/>
      <c r="S9" s="75"/>
      <c r="T9" s="76"/>
      <c r="U9" s="74" t="s">
        <v>54</v>
      </c>
      <c r="V9" s="75"/>
      <c r="W9" s="75"/>
      <c r="X9" s="76"/>
      <c r="Y9" s="74" t="s">
        <v>54</v>
      </c>
      <c r="Z9" s="75"/>
      <c r="AA9" s="75"/>
      <c r="AB9" s="76"/>
    </row>
    <row r="10" spans="1:32" ht="25.5" x14ac:dyDescent="0.25">
      <c r="A10" s="40" t="s">
        <v>1</v>
      </c>
      <c r="B10" s="40" t="s">
        <v>2</v>
      </c>
      <c r="C10" s="41" t="s">
        <v>23</v>
      </c>
      <c r="D10" s="42" t="s">
        <v>3</v>
      </c>
      <c r="E10" s="35"/>
      <c r="F10" s="6" t="s">
        <v>4</v>
      </c>
      <c r="G10" s="7" t="s">
        <v>5</v>
      </c>
      <c r="H10" s="8" t="s">
        <v>6</v>
      </c>
      <c r="I10" s="35"/>
      <c r="J10" s="6" t="s">
        <v>4</v>
      </c>
      <c r="K10" s="7" t="s">
        <v>5</v>
      </c>
      <c r="L10" s="8" t="s">
        <v>6</v>
      </c>
      <c r="M10" s="35"/>
      <c r="N10" s="6" t="s">
        <v>4</v>
      </c>
      <c r="O10" s="7" t="s">
        <v>5</v>
      </c>
      <c r="P10" s="8" t="s">
        <v>6</v>
      </c>
      <c r="Q10" s="35"/>
      <c r="R10" s="6" t="s">
        <v>4</v>
      </c>
      <c r="S10" s="7" t="s">
        <v>5</v>
      </c>
      <c r="T10" s="8" t="s">
        <v>6</v>
      </c>
      <c r="U10" s="35"/>
      <c r="V10" s="6" t="s">
        <v>4</v>
      </c>
      <c r="W10" s="7" t="s">
        <v>5</v>
      </c>
      <c r="X10" s="8" t="s">
        <v>6</v>
      </c>
      <c r="Y10" s="35"/>
      <c r="Z10" s="6" t="s">
        <v>4</v>
      </c>
      <c r="AA10" s="7" t="s">
        <v>5</v>
      </c>
      <c r="AB10" s="8" t="s">
        <v>6</v>
      </c>
    </row>
    <row r="11" spans="1:32" ht="30" customHeight="1" x14ac:dyDescent="0.25">
      <c r="A11" s="30">
        <v>1</v>
      </c>
      <c r="B11" s="24" t="s">
        <v>7</v>
      </c>
      <c r="C11" s="9" t="s">
        <v>8</v>
      </c>
      <c r="D11" s="43">
        <v>0.3</v>
      </c>
      <c r="E11" s="36"/>
      <c r="F11" s="32">
        <v>0</v>
      </c>
      <c r="G11" s="10">
        <f>F11/10*100</f>
        <v>0</v>
      </c>
      <c r="H11" s="11"/>
      <c r="I11" s="36"/>
      <c r="J11" s="32">
        <v>0</v>
      </c>
      <c r="K11" s="10">
        <f>J11/10*100</f>
        <v>0</v>
      </c>
      <c r="L11" s="11"/>
      <c r="M11" s="36"/>
      <c r="N11" s="32">
        <v>0</v>
      </c>
      <c r="O11" s="10">
        <f>N11/10*100</f>
        <v>0</v>
      </c>
      <c r="P11" s="11"/>
      <c r="Q11" s="36"/>
      <c r="R11" s="32">
        <v>0</v>
      </c>
      <c r="S11" s="10">
        <f>R11/10*100</f>
        <v>0</v>
      </c>
      <c r="T11" s="11"/>
      <c r="U11" s="36"/>
      <c r="V11" s="32">
        <v>0</v>
      </c>
      <c r="W11" s="10">
        <f>V11/10*100</f>
        <v>0</v>
      </c>
      <c r="X11" s="11"/>
      <c r="Y11" s="36"/>
      <c r="Z11" s="32">
        <v>0</v>
      </c>
      <c r="AA11" s="10">
        <f>Z11/10*100</f>
        <v>0</v>
      </c>
      <c r="AB11" s="11"/>
    </row>
    <row r="12" spans="1:32" ht="30" customHeight="1" x14ac:dyDescent="0.25">
      <c r="A12" s="31">
        <v>2</v>
      </c>
      <c r="B12" s="25" t="s">
        <v>27</v>
      </c>
      <c r="C12" s="9" t="s">
        <v>8</v>
      </c>
      <c r="D12" s="44">
        <v>0.3</v>
      </c>
      <c r="E12" s="47"/>
      <c r="F12" s="33" t="e">
        <f>10*G12/100</f>
        <v>#DIV/0!</v>
      </c>
      <c r="G12" s="10" t="e">
        <f>100+(100-(E12*100/$C$6))</f>
        <v>#DIV/0!</v>
      </c>
      <c r="H12" s="13"/>
      <c r="I12" s="47"/>
      <c r="J12" s="33" t="e">
        <f>10*K12/100</f>
        <v>#DIV/0!</v>
      </c>
      <c r="K12" s="10" t="e">
        <f>100+(100-(I12*100/$C$6))</f>
        <v>#DIV/0!</v>
      </c>
      <c r="L12" s="13"/>
      <c r="M12" s="47"/>
      <c r="N12" s="33" t="e">
        <f>10*O12/100</f>
        <v>#DIV/0!</v>
      </c>
      <c r="O12" s="10" t="e">
        <f>100+(100-(M12*100/$C$6))</f>
        <v>#DIV/0!</v>
      </c>
      <c r="P12" s="13"/>
      <c r="Q12" s="47"/>
      <c r="R12" s="33" t="e">
        <f>10*S12/100</f>
        <v>#DIV/0!</v>
      </c>
      <c r="S12" s="10" t="e">
        <f>100+(100-(Q12*100/$C$6))</f>
        <v>#DIV/0!</v>
      </c>
      <c r="T12" s="13"/>
      <c r="U12" s="47"/>
      <c r="V12" s="33" t="e">
        <f>10*W12/100</f>
        <v>#DIV/0!</v>
      </c>
      <c r="W12" s="10" t="e">
        <f>100+(100-(U12*100/$C$6))</f>
        <v>#DIV/0!</v>
      </c>
      <c r="X12" s="13"/>
      <c r="Y12" s="47"/>
      <c r="Z12" s="33" t="e">
        <f>10*AA12/100</f>
        <v>#DIV/0!</v>
      </c>
      <c r="AA12" s="10" t="e">
        <f>100+(100-(Y12*100/$C$6))</f>
        <v>#DIV/0!</v>
      </c>
      <c r="AB12" s="13"/>
    </row>
    <row r="13" spans="1:32" ht="30" customHeight="1" x14ac:dyDescent="0.25">
      <c r="A13" s="31">
        <v>3</v>
      </c>
      <c r="B13" s="25" t="s">
        <v>9</v>
      </c>
      <c r="C13" s="12" t="s">
        <v>8</v>
      </c>
      <c r="D13" s="44">
        <v>0.4</v>
      </c>
      <c r="E13" s="61"/>
      <c r="F13" s="33" t="e">
        <f>10*G13/100</f>
        <v>#DIV/0!</v>
      </c>
      <c r="G13" s="10" t="e">
        <f>IF(100+(100-(E13*100/$C$7))&gt;100,100,100+(100-(E13*100/$C$7)))</f>
        <v>#DIV/0!</v>
      </c>
      <c r="H13" s="13"/>
      <c r="I13" s="61"/>
      <c r="J13" s="33" t="e">
        <f>10*K13/100</f>
        <v>#DIV/0!</v>
      </c>
      <c r="K13" s="10" t="e">
        <f>IF(100+(100-(I13*100/$C$7))&gt;100,100,100+(100-(I13*100/$C$7)))</f>
        <v>#DIV/0!</v>
      </c>
      <c r="L13" s="13"/>
      <c r="M13" s="61"/>
      <c r="N13" s="33" t="e">
        <f>10*O13/100</f>
        <v>#DIV/0!</v>
      </c>
      <c r="O13" s="10" t="e">
        <f>IF(100+(100-(M13*100/$C$7))&gt;100,100,100+(100-(M13*100/$C$7)))</f>
        <v>#DIV/0!</v>
      </c>
      <c r="P13" s="13"/>
      <c r="Q13" s="61"/>
      <c r="R13" s="33" t="e">
        <f>10*S13/100</f>
        <v>#DIV/0!</v>
      </c>
      <c r="S13" s="10" t="e">
        <f>IF(100+(100-(Q13*100/$C$7))&gt;100,100,100+(100-(Q13*100/$C$7)))</f>
        <v>#DIV/0!</v>
      </c>
      <c r="T13" s="13"/>
      <c r="U13" s="61"/>
      <c r="V13" s="33" t="e">
        <f>10*W13/100</f>
        <v>#DIV/0!</v>
      </c>
      <c r="W13" s="10" t="e">
        <f>IF(100+(100-(U13*100/$C$7))&gt;100,100,100+(100-(U13*100/$C$7)))</f>
        <v>#DIV/0!</v>
      </c>
      <c r="X13" s="13"/>
      <c r="Y13" s="61"/>
      <c r="Z13" s="33" t="e">
        <f>10*AA13/100</f>
        <v>#DIV/0!</v>
      </c>
      <c r="AA13" s="10" t="e">
        <f>IF(100+(100-(Y13*100/$C$7))&gt;100,100,100+(100-(Y13*100/$C$7)))</f>
        <v>#DIV/0!</v>
      </c>
      <c r="AB13" s="13"/>
    </row>
    <row r="14" spans="1:32" s="4" customFormat="1" ht="15.75" customHeight="1" thickBot="1" x14ac:dyDescent="0.3">
      <c r="A14" s="14"/>
      <c r="B14" s="29"/>
      <c r="C14" s="15"/>
      <c r="D14" s="45"/>
      <c r="E14" s="50"/>
      <c r="F14" s="51" t="s">
        <v>29</v>
      </c>
      <c r="G14" s="48"/>
      <c r="H14" s="49"/>
      <c r="I14" s="50"/>
      <c r="J14" s="51" t="s">
        <v>29</v>
      </c>
      <c r="K14" s="48"/>
      <c r="L14" s="49"/>
      <c r="M14" s="50"/>
      <c r="N14" s="51" t="s">
        <v>29</v>
      </c>
      <c r="O14" s="48"/>
      <c r="P14" s="49"/>
      <c r="Q14" s="50"/>
      <c r="R14" s="51" t="s">
        <v>29</v>
      </c>
      <c r="S14" s="48"/>
      <c r="T14" s="49"/>
      <c r="U14" s="50"/>
      <c r="V14" s="51" t="s">
        <v>29</v>
      </c>
      <c r="W14" s="48"/>
      <c r="X14" s="49"/>
      <c r="Y14" s="50"/>
      <c r="Z14" s="51" t="s">
        <v>29</v>
      </c>
      <c r="AA14" s="48"/>
      <c r="AB14" s="49"/>
      <c r="AC14"/>
      <c r="AD14"/>
      <c r="AE14"/>
      <c r="AF14"/>
    </row>
    <row r="15" spans="1:32" ht="15.75" thickBot="1" x14ac:dyDescent="0.3">
      <c r="A15" s="54" t="s">
        <v>33</v>
      </c>
      <c r="B15" s="53"/>
      <c r="C15" s="53"/>
      <c r="D15" s="56" t="s">
        <v>10</v>
      </c>
      <c r="E15" s="57"/>
      <c r="F15" s="58"/>
      <c r="G15" s="59"/>
      <c r="H15" s="60">
        <f>SUM(H11:H13)</f>
        <v>0</v>
      </c>
      <c r="I15" s="57"/>
      <c r="J15" s="58"/>
      <c r="K15" s="59"/>
      <c r="L15" s="60">
        <f>SUM(L11:L13)</f>
        <v>0</v>
      </c>
      <c r="M15" s="57"/>
      <c r="N15" s="58"/>
      <c r="O15" s="59"/>
      <c r="P15" s="60">
        <f>SUM(P11:P13)</f>
        <v>0</v>
      </c>
      <c r="Q15" s="57"/>
      <c r="R15" s="58"/>
      <c r="S15" s="59"/>
      <c r="T15" s="60">
        <f>SUM(T11:T13)</f>
        <v>0</v>
      </c>
      <c r="U15" s="57"/>
      <c r="V15" s="58"/>
      <c r="W15" s="59"/>
      <c r="X15" s="60">
        <f>SUM(X11:X13)</f>
        <v>0</v>
      </c>
      <c r="Y15" s="57"/>
      <c r="Z15" s="58"/>
      <c r="AA15" s="59"/>
      <c r="AB15" s="60">
        <f>SUM(AB11:AB13)</f>
        <v>0</v>
      </c>
    </row>
    <row r="16" spans="1:32" x14ac:dyDescent="0.25">
      <c r="A16" s="54" t="s">
        <v>32</v>
      </c>
      <c r="B16" s="53"/>
      <c r="C16" s="53"/>
      <c r="D16" s="16">
        <f>SUM(D11:D15)</f>
        <v>1</v>
      </c>
      <c r="E16" s="38"/>
      <c r="F16" s="1"/>
      <c r="G16" s="1"/>
      <c r="H16" s="34" t="s">
        <v>28</v>
      </c>
      <c r="I16" s="38"/>
      <c r="J16" s="1"/>
      <c r="K16" s="1"/>
      <c r="L16" s="34" t="s">
        <v>28</v>
      </c>
      <c r="M16" s="38"/>
      <c r="N16" s="1"/>
      <c r="O16" s="1"/>
      <c r="P16" s="34" t="s">
        <v>28</v>
      </c>
      <c r="Q16" s="38"/>
      <c r="R16" s="1"/>
      <c r="S16" s="1"/>
      <c r="T16" s="34" t="s">
        <v>28</v>
      </c>
      <c r="U16" s="38"/>
      <c r="V16" s="1"/>
      <c r="W16" s="1"/>
      <c r="X16" s="34" t="s">
        <v>28</v>
      </c>
      <c r="Y16" s="38"/>
      <c r="Z16" s="1"/>
      <c r="AA16" s="1"/>
      <c r="AB16" s="34" t="s">
        <v>28</v>
      </c>
    </row>
    <row r="17" spans="1:28" ht="15" customHeight="1" x14ac:dyDescent="0.25">
      <c r="A17" s="55"/>
      <c r="B17" s="1"/>
      <c r="C17" s="1"/>
      <c r="D17" s="1"/>
      <c r="E17" s="19" t="s">
        <v>11</v>
      </c>
      <c r="F17" s="17"/>
      <c r="G17" s="17"/>
      <c r="H17" s="18"/>
      <c r="I17" s="19" t="s">
        <v>11</v>
      </c>
      <c r="J17" s="17"/>
      <c r="K17" s="17"/>
      <c r="L17" s="18"/>
      <c r="M17" s="19" t="s">
        <v>11</v>
      </c>
      <c r="N17" s="17"/>
      <c r="O17" s="17"/>
      <c r="P17" s="18"/>
      <c r="Q17" s="19" t="s">
        <v>11</v>
      </c>
      <c r="R17" s="17"/>
      <c r="S17" s="17"/>
      <c r="T17" s="18"/>
      <c r="U17" s="19" t="s">
        <v>11</v>
      </c>
      <c r="V17" s="17"/>
      <c r="W17" s="17"/>
      <c r="X17" s="18"/>
      <c r="Y17" s="19" t="s">
        <v>11</v>
      </c>
      <c r="Z17" s="17"/>
      <c r="AA17" s="17"/>
      <c r="AB17" s="18"/>
    </row>
    <row r="18" spans="1:28" ht="102.75" customHeight="1" x14ac:dyDescent="0.25">
      <c r="C18" s="20"/>
      <c r="D18" s="1"/>
      <c r="E18" s="52" t="s">
        <v>30</v>
      </c>
      <c r="F18" s="79"/>
      <c r="G18" s="79"/>
      <c r="H18" s="80"/>
      <c r="I18" s="52" t="s">
        <v>30</v>
      </c>
      <c r="J18" s="81"/>
      <c r="K18" s="81"/>
      <c r="L18" s="82"/>
      <c r="M18" s="52" t="s">
        <v>30</v>
      </c>
      <c r="N18" s="79"/>
      <c r="O18" s="79"/>
      <c r="P18" s="80"/>
      <c r="Q18" s="52" t="s">
        <v>30</v>
      </c>
      <c r="R18" s="79"/>
      <c r="S18" s="83"/>
      <c r="T18" s="84"/>
      <c r="U18" s="52" t="s">
        <v>30</v>
      </c>
      <c r="V18" s="79"/>
      <c r="W18" s="79"/>
      <c r="X18" s="80"/>
      <c r="Y18" s="52" t="s">
        <v>30</v>
      </c>
      <c r="Z18" s="79"/>
      <c r="AA18" s="83"/>
      <c r="AB18" s="84"/>
    </row>
    <row r="19" spans="1:28" ht="132.75" customHeight="1" thickBot="1" x14ac:dyDescent="0.3">
      <c r="E19" s="39" t="s">
        <v>25</v>
      </c>
      <c r="F19" s="77"/>
      <c r="G19" s="77"/>
      <c r="H19" s="78"/>
      <c r="I19" s="39" t="s">
        <v>25</v>
      </c>
      <c r="J19" s="77"/>
      <c r="K19" s="77"/>
      <c r="L19" s="78"/>
      <c r="M19" s="39" t="s">
        <v>25</v>
      </c>
      <c r="N19" s="77"/>
      <c r="O19" s="77"/>
      <c r="P19" s="78"/>
      <c r="Q19" s="39" t="s">
        <v>25</v>
      </c>
      <c r="R19" s="77"/>
      <c r="S19" s="77"/>
      <c r="T19" s="78"/>
      <c r="U19" s="39" t="s">
        <v>25</v>
      </c>
      <c r="V19" s="77"/>
      <c r="W19" s="77"/>
      <c r="X19" s="78"/>
      <c r="Y19" s="39" t="s">
        <v>25</v>
      </c>
      <c r="Z19" s="77"/>
      <c r="AA19" s="77"/>
      <c r="AB19" s="78"/>
    </row>
    <row r="20" spans="1:28" ht="15.75" thickBot="1" x14ac:dyDescent="0.3"/>
    <row r="21" spans="1:28" ht="15.75" thickBot="1" x14ac:dyDescent="0.3">
      <c r="A21" s="85" t="s">
        <v>35</v>
      </c>
      <c r="B21" s="85"/>
      <c r="C21" s="85"/>
      <c r="D21" s="86"/>
      <c r="E21" s="87"/>
      <c r="F21" s="87"/>
      <c r="G21" s="88"/>
      <c r="K21" s="21"/>
      <c r="O21" s="21"/>
    </row>
    <row r="22" spans="1:28" x14ac:dyDescent="0.25">
      <c r="A22" s="72"/>
      <c r="B22" s="72"/>
      <c r="C22" s="72"/>
      <c r="D22" s="73"/>
      <c r="E22" s="73"/>
      <c r="F22" s="73"/>
      <c r="G22" s="73"/>
      <c r="K22" s="21"/>
      <c r="O22" s="21"/>
    </row>
    <row r="23" spans="1:28" x14ac:dyDescent="0.25">
      <c r="A23" s="89"/>
      <c r="B23" s="90"/>
      <c r="C23" s="90"/>
      <c r="D23" s="90"/>
      <c r="E23" s="90"/>
      <c r="F23" s="90"/>
      <c r="G23" s="90"/>
      <c r="K23" s="21"/>
      <c r="O23" s="21"/>
    </row>
    <row r="24" spans="1:28" ht="159.75" customHeight="1" x14ac:dyDescent="0.25">
      <c r="A24" s="90"/>
      <c r="B24" s="90"/>
      <c r="C24" s="90"/>
      <c r="D24" s="90"/>
      <c r="E24" s="90"/>
      <c r="F24" s="90"/>
      <c r="G24" s="90"/>
      <c r="K24" s="21"/>
      <c r="O24" s="21"/>
    </row>
    <row r="25" spans="1:28" x14ac:dyDescent="0.25">
      <c r="A25" s="37" t="s">
        <v>24</v>
      </c>
      <c r="B25" s="37"/>
      <c r="G25" s="21"/>
      <c r="K25" s="21"/>
      <c r="O25" s="21"/>
    </row>
    <row r="26" spans="1:28" x14ac:dyDescent="0.25">
      <c r="A26" s="26" t="s">
        <v>12</v>
      </c>
      <c r="B26" s="26"/>
      <c r="C26" s="26"/>
    </row>
    <row r="27" spans="1:28" x14ac:dyDescent="0.25">
      <c r="A27" t="s">
        <v>13</v>
      </c>
    </row>
    <row r="28" spans="1:28" x14ac:dyDescent="0.25">
      <c r="A28" t="s">
        <v>14</v>
      </c>
    </row>
    <row r="29" spans="1:28" x14ac:dyDescent="0.25">
      <c r="A29" s="3">
        <v>0</v>
      </c>
      <c r="B29" t="s">
        <v>15</v>
      </c>
    </row>
    <row r="30" spans="1:28" x14ac:dyDescent="0.25">
      <c r="A30" s="27" t="s">
        <v>16</v>
      </c>
      <c r="B30" t="s">
        <v>17</v>
      </c>
    </row>
    <row r="31" spans="1:28" x14ac:dyDescent="0.25">
      <c r="A31" s="27" t="s">
        <v>18</v>
      </c>
      <c r="B31" t="s">
        <v>19</v>
      </c>
    </row>
    <row r="32" spans="1:28" x14ac:dyDescent="0.25">
      <c r="A32" s="28" t="s">
        <v>20</v>
      </c>
      <c r="B32" t="s">
        <v>21</v>
      </c>
    </row>
  </sheetData>
  <mergeCells count="21">
    <mergeCell ref="A21:C21"/>
    <mergeCell ref="D21:G21"/>
    <mergeCell ref="A23:G24"/>
    <mergeCell ref="F19:H19"/>
    <mergeCell ref="J19:L19"/>
    <mergeCell ref="N19:P19"/>
    <mergeCell ref="R19:T19"/>
    <mergeCell ref="V19:X19"/>
    <mergeCell ref="Z19:AB19"/>
    <mergeCell ref="F18:H18"/>
    <mergeCell ref="J18:L18"/>
    <mergeCell ref="N18:P18"/>
    <mergeCell ref="R18:T18"/>
    <mergeCell ref="V18:X18"/>
    <mergeCell ref="Z18:AB18"/>
    <mergeCell ref="Y9:AB9"/>
    <mergeCell ref="E9:H9"/>
    <mergeCell ref="I9:L9"/>
    <mergeCell ref="M9:P9"/>
    <mergeCell ref="Q9:T9"/>
    <mergeCell ref="U9:X9"/>
  </mergeCells>
  <conditionalFormatting sqref="D16">
    <cfRule type="cellIs" dxfId="13" priority="1" operator="lessThan">
      <formula>1</formula>
    </cfRule>
    <cfRule type="cellIs" dxfId="12" priority="2" operator="greaterThan">
      <formula>1</formula>
    </cfRule>
  </conditionalFormatting>
  <printOptions horizontalCentered="1"/>
  <pageMargins left="0.70866141732283472" right="0.70866141732283472" top="0.78740157480314965" bottom="0.78740157480314965" header="0.31496062992125984" footer="0.31496062992125984"/>
  <pageSetup paperSize="9" scale="7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F32"/>
  <sheetViews>
    <sheetView zoomScale="85" zoomScaleNormal="85" workbookViewId="0">
      <selection activeCell="O34" sqref="O34"/>
    </sheetView>
  </sheetViews>
  <sheetFormatPr defaultColWidth="8.7109375" defaultRowHeight="15" x14ac:dyDescent="0.25"/>
  <cols>
    <col min="1" max="1" width="4.5703125" customWidth="1"/>
    <col min="2" max="2" width="35" bestFit="1" customWidth="1"/>
    <col min="3" max="3" width="20.28515625" customWidth="1"/>
    <col min="5" max="5" width="11.7109375" customWidth="1"/>
    <col min="6" max="7" width="6.7109375" customWidth="1"/>
    <col min="8" max="9" width="11.7109375" customWidth="1"/>
    <col min="10" max="11" width="6.7109375" customWidth="1"/>
    <col min="12" max="13" width="11.7109375" customWidth="1"/>
    <col min="14" max="15" width="6.7109375" customWidth="1"/>
    <col min="16" max="17" width="11.7109375" customWidth="1"/>
    <col min="18" max="19" width="6.7109375" customWidth="1"/>
    <col min="20" max="21" width="11.7109375" customWidth="1"/>
    <col min="22" max="23" width="6.7109375" customWidth="1"/>
    <col min="24" max="25" width="11.7109375" customWidth="1"/>
    <col min="26" max="27" width="6.7109375" customWidth="1"/>
    <col min="28" max="28" width="11.7109375" customWidth="1"/>
  </cols>
  <sheetData>
    <row r="1" spans="1:32" ht="20.25" x14ac:dyDescent="0.25">
      <c r="A1" s="5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32" ht="14.65" customHeight="1" x14ac:dyDescent="0.25">
      <c r="A2" s="23"/>
      <c r="B2" s="23"/>
      <c r="E2" s="1"/>
      <c r="I2" s="1"/>
      <c r="M2" s="1"/>
    </row>
    <row r="3" spans="1:32" ht="14.65" customHeight="1" x14ac:dyDescent="0.25">
      <c r="A3" s="23" t="s">
        <v>22</v>
      </c>
      <c r="C3" s="66" t="s">
        <v>53</v>
      </c>
      <c r="D3" s="23"/>
    </row>
    <row r="4" spans="1:32" ht="14.65" customHeight="1" x14ac:dyDescent="0.25">
      <c r="A4" s="2"/>
      <c r="B4" s="2"/>
      <c r="E4" s="1"/>
      <c r="I4" s="1"/>
      <c r="M4" s="1"/>
    </row>
    <row r="5" spans="1:32" x14ac:dyDescent="0.25">
      <c r="A5" s="1" t="s">
        <v>0</v>
      </c>
      <c r="C5" s="22"/>
      <c r="D5" s="3"/>
      <c r="E5" s="1"/>
      <c r="I5" s="1"/>
      <c r="M5" s="1"/>
    </row>
    <row r="6" spans="1:32" x14ac:dyDescent="0.25">
      <c r="A6" s="1" t="s">
        <v>34</v>
      </c>
      <c r="C6" s="46">
        <f>(MIN(I12,M12,Q12,U12,Y12))</f>
        <v>0</v>
      </c>
      <c r="D6" s="1"/>
      <c r="E6" s="1"/>
      <c r="I6" s="1"/>
      <c r="M6" s="1"/>
    </row>
    <row r="7" spans="1:32" x14ac:dyDescent="0.25">
      <c r="A7" s="1" t="s">
        <v>26</v>
      </c>
      <c r="C7" s="62">
        <f>(MIN(I13,M13,Q13,E13,U13,Y13))</f>
        <v>0</v>
      </c>
      <c r="D7" s="1"/>
      <c r="E7" s="1"/>
      <c r="I7" s="1"/>
      <c r="M7" s="1"/>
    </row>
    <row r="8" spans="1:32" ht="15.75" thickBot="1" x14ac:dyDescent="0.3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32" ht="21.75" customHeight="1" x14ac:dyDescent="0.25">
      <c r="A9" s="37"/>
      <c r="B9" s="37"/>
      <c r="C9" s="37"/>
      <c r="D9" s="37"/>
      <c r="E9" s="74" t="s">
        <v>54</v>
      </c>
      <c r="F9" s="75"/>
      <c r="G9" s="75"/>
      <c r="H9" s="76"/>
      <c r="I9" s="74" t="s">
        <v>54</v>
      </c>
      <c r="J9" s="75"/>
      <c r="K9" s="75"/>
      <c r="L9" s="76"/>
      <c r="M9" s="74" t="s">
        <v>54</v>
      </c>
      <c r="N9" s="75"/>
      <c r="O9" s="75"/>
      <c r="P9" s="76"/>
      <c r="Q9" s="74" t="s">
        <v>54</v>
      </c>
      <c r="R9" s="75"/>
      <c r="S9" s="75"/>
      <c r="T9" s="76"/>
      <c r="U9" s="74" t="s">
        <v>54</v>
      </c>
      <c r="V9" s="75"/>
      <c r="W9" s="75"/>
      <c r="X9" s="76"/>
      <c r="Y9" s="74" t="s">
        <v>54</v>
      </c>
      <c r="Z9" s="75"/>
      <c r="AA9" s="75"/>
      <c r="AB9" s="76"/>
    </row>
    <row r="10" spans="1:32" ht="25.5" x14ac:dyDescent="0.25">
      <c r="A10" s="40" t="s">
        <v>1</v>
      </c>
      <c r="B10" s="40" t="s">
        <v>2</v>
      </c>
      <c r="C10" s="41" t="s">
        <v>23</v>
      </c>
      <c r="D10" s="42" t="s">
        <v>3</v>
      </c>
      <c r="E10" s="35"/>
      <c r="F10" s="6" t="s">
        <v>4</v>
      </c>
      <c r="G10" s="7" t="s">
        <v>5</v>
      </c>
      <c r="H10" s="8" t="s">
        <v>6</v>
      </c>
      <c r="I10" s="35"/>
      <c r="J10" s="6" t="s">
        <v>4</v>
      </c>
      <c r="K10" s="7" t="s">
        <v>5</v>
      </c>
      <c r="L10" s="8" t="s">
        <v>6</v>
      </c>
      <c r="M10" s="35"/>
      <c r="N10" s="6" t="s">
        <v>4</v>
      </c>
      <c r="O10" s="7" t="s">
        <v>5</v>
      </c>
      <c r="P10" s="8" t="s">
        <v>6</v>
      </c>
      <c r="Q10" s="35"/>
      <c r="R10" s="6" t="s">
        <v>4</v>
      </c>
      <c r="S10" s="7" t="s">
        <v>5</v>
      </c>
      <c r="T10" s="8" t="s">
        <v>6</v>
      </c>
      <c r="U10" s="35"/>
      <c r="V10" s="6" t="s">
        <v>4</v>
      </c>
      <c r="W10" s="7" t="s">
        <v>5</v>
      </c>
      <c r="X10" s="8" t="s">
        <v>6</v>
      </c>
      <c r="Y10" s="35"/>
      <c r="Z10" s="6" t="s">
        <v>4</v>
      </c>
      <c r="AA10" s="7" t="s">
        <v>5</v>
      </c>
      <c r="AB10" s="8" t="s">
        <v>6</v>
      </c>
    </row>
    <row r="11" spans="1:32" ht="30" customHeight="1" x14ac:dyDescent="0.25">
      <c r="A11" s="30">
        <v>1</v>
      </c>
      <c r="B11" s="24" t="s">
        <v>7</v>
      </c>
      <c r="C11" s="9" t="s">
        <v>8</v>
      </c>
      <c r="D11" s="43">
        <v>0.3</v>
      </c>
      <c r="E11" s="36"/>
      <c r="F11" s="32">
        <v>0</v>
      </c>
      <c r="G11" s="10">
        <f>F11/10*100</f>
        <v>0</v>
      </c>
      <c r="H11" s="11"/>
      <c r="I11" s="36"/>
      <c r="J11" s="32">
        <v>0</v>
      </c>
      <c r="K11" s="10">
        <f>J11/10*100</f>
        <v>0</v>
      </c>
      <c r="L11" s="11"/>
      <c r="M11" s="36"/>
      <c r="N11" s="32">
        <v>0</v>
      </c>
      <c r="O11" s="10">
        <f>N11/10*100</f>
        <v>0</v>
      </c>
      <c r="P11" s="11"/>
      <c r="Q11" s="36"/>
      <c r="R11" s="32">
        <v>0</v>
      </c>
      <c r="S11" s="10">
        <f>R11/10*100</f>
        <v>0</v>
      </c>
      <c r="T11" s="11"/>
      <c r="U11" s="36"/>
      <c r="V11" s="32">
        <v>0</v>
      </c>
      <c r="W11" s="10">
        <f>V11/10*100</f>
        <v>0</v>
      </c>
      <c r="X11" s="11"/>
      <c r="Y11" s="36"/>
      <c r="Z11" s="32">
        <v>0</v>
      </c>
      <c r="AA11" s="10">
        <f>Z11/10*100</f>
        <v>0</v>
      </c>
      <c r="AB11" s="11"/>
    </row>
    <row r="12" spans="1:32" ht="30" customHeight="1" x14ac:dyDescent="0.25">
      <c r="A12" s="31">
        <v>2</v>
      </c>
      <c r="B12" s="25" t="s">
        <v>27</v>
      </c>
      <c r="C12" s="9" t="s">
        <v>8</v>
      </c>
      <c r="D12" s="44">
        <v>0.3</v>
      </c>
      <c r="E12" s="47"/>
      <c r="F12" s="33" t="e">
        <f>10*G12/100</f>
        <v>#DIV/0!</v>
      </c>
      <c r="G12" s="10" t="e">
        <f>100+(100-(E12*100/$C$6))</f>
        <v>#DIV/0!</v>
      </c>
      <c r="H12" s="13"/>
      <c r="I12" s="47"/>
      <c r="J12" s="33" t="e">
        <f>10*K12/100</f>
        <v>#DIV/0!</v>
      </c>
      <c r="K12" s="10" t="e">
        <f>100+(100-(I12*100/$C$6))</f>
        <v>#DIV/0!</v>
      </c>
      <c r="L12" s="13"/>
      <c r="M12" s="47"/>
      <c r="N12" s="33" t="e">
        <f>10*O12/100</f>
        <v>#DIV/0!</v>
      </c>
      <c r="O12" s="10" t="e">
        <f>100+(100-(M12*100/$C$6))</f>
        <v>#DIV/0!</v>
      </c>
      <c r="P12" s="13"/>
      <c r="Q12" s="47"/>
      <c r="R12" s="33" t="e">
        <f>10*S12/100</f>
        <v>#DIV/0!</v>
      </c>
      <c r="S12" s="10" t="e">
        <f>100+(100-(Q12*100/$C$6))</f>
        <v>#DIV/0!</v>
      </c>
      <c r="T12" s="13"/>
      <c r="U12" s="47"/>
      <c r="V12" s="33" t="e">
        <f>10*W12/100</f>
        <v>#DIV/0!</v>
      </c>
      <c r="W12" s="10" t="e">
        <f>100+(100-(U12*100/$C$6))</f>
        <v>#DIV/0!</v>
      </c>
      <c r="X12" s="13"/>
      <c r="Y12" s="47"/>
      <c r="Z12" s="33" t="e">
        <f>10*AA12/100</f>
        <v>#DIV/0!</v>
      </c>
      <c r="AA12" s="10" t="e">
        <f>100+(100-(Y12*100/$C$6))</f>
        <v>#DIV/0!</v>
      </c>
      <c r="AB12" s="13"/>
    </row>
    <row r="13" spans="1:32" ht="30" customHeight="1" x14ac:dyDescent="0.25">
      <c r="A13" s="31">
        <v>3</v>
      </c>
      <c r="B13" s="25" t="s">
        <v>9</v>
      </c>
      <c r="C13" s="12" t="s">
        <v>8</v>
      </c>
      <c r="D13" s="44">
        <v>0.4</v>
      </c>
      <c r="E13" s="61"/>
      <c r="F13" s="33" t="e">
        <f>10*G13/100</f>
        <v>#DIV/0!</v>
      </c>
      <c r="G13" s="10" t="e">
        <f>IF(100+(100-(E13*100/$C$7))&gt;100,100,100+(100-(E13*100/$C$7)))</f>
        <v>#DIV/0!</v>
      </c>
      <c r="H13" s="13"/>
      <c r="I13" s="61"/>
      <c r="J13" s="33" t="e">
        <f>10*K13/100</f>
        <v>#DIV/0!</v>
      </c>
      <c r="K13" s="10" t="e">
        <f>IF(100+(100-(I13*100/$C$7))&gt;100,100,100+(100-(I13*100/$C$7)))</f>
        <v>#DIV/0!</v>
      </c>
      <c r="L13" s="13"/>
      <c r="M13" s="61"/>
      <c r="N13" s="33" t="e">
        <f>10*O13/100</f>
        <v>#DIV/0!</v>
      </c>
      <c r="O13" s="10" t="e">
        <f>IF(100+(100-(M13*100/$C$7))&gt;100,100,100+(100-(M13*100/$C$7)))</f>
        <v>#DIV/0!</v>
      </c>
      <c r="P13" s="13"/>
      <c r="Q13" s="61"/>
      <c r="R13" s="33" t="e">
        <f>10*S13/100</f>
        <v>#DIV/0!</v>
      </c>
      <c r="S13" s="10" t="e">
        <f>IF(100+(100-(Q13*100/$C$7))&gt;100,100,100+(100-(Q13*100/$C$7)))</f>
        <v>#DIV/0!</v>
      </c>
      <c r="T13" s="13"/>
      <c r="U13" s="61"/>
      <c r="V13" s="33" t="e">
        <f>10*W13/100</f>
        <v>#DIV/0!</v>
      </c>
      <c r="W13" s="10" t="e">
        <f>IF(100+(100-(U13*100/$C$7))&gt;100,100,100+(100-(U13*100/$C$7)))</f>
        <v>#DIV/0!</v>
      </c>
      <c r="X13" s="13"/>
      <c r="Y13" s="61"/>
      <c r="Z13" s="33" t="e">
        <f>10*AA13/100</f>
        <v>#DIV/0!</v>
      </c>
      <c r="AA13" s="10" t="e">
        <f>IF(100+(100-(Y13*100/$C$7))&gt;100,100,100+(100-(Y13*100/$C$7)))</f>
        <v>#DIV/0!</v>
      </c>
      <c r="AB13" s="13"/>
    </row>
    <row r="14" spans="1:32" s="4" customFormat="1" ht="15.75" customHeight="1" thickBot="1" x14ac:dyDescent="0.3">
      <c r="A14" s="14"/>
      <c r="B14" s="29"/>
      <c r="C14" s="15"/>
      <c r="D14" s="45"/>
      <c r="E14" s="50"/>
      <c r="F14" s="51" t="s">
        <v>29</v>
      </c>
      <c r="G14" s="48"/>
      <c r="H14" s="49"/>
      <c r="I14" s="50"/>
      <c r="J14" s="51" t="s">
        <v>29</v>
      </c>
      <c r="K14" s="48"/>
      <c r="L14" s="49"/>
      <c r="M14" s="50"/>
      <c r="N14" s="51" t="s">
        <v>29</v>
      </c>
      <c r="O14" s="48"/>
      <c r="P14" s="49"/>
      <c r="Q14" s="50"/>
      <c r="R14" s="51" t="s">
        <v>29</v>
      </c>
      <c r="S14" s="48"/>
      <c r="T14" s="49"/>
      <c r="U14" s="50"/>
      <c r="V14" s="51" t="s">
        <v>29</v>
      </c>
      <c r="W14" s="48"/>
      <c r="X14" s="49"/>
      <c r="Y14" s="50"/>
      <c r="Z14" s="51" t="s">
        <v>29</v>
      </c>
      <c r="AA14" s="48"/>
      <c r="AB14" s="49"/>
      <c r="AC14"/>
      <c r="AD14"/>
      <c r="AE14"/>
      <c r="AF14"/>
    </row>
    <row r="15" spans="1:32" ht="15.75" thickBot="1" x14ac:dyDescent="0.3">
      <c r="A15" s="54" t="s">
        <v>33</v>
      </c>
      <c r="B15" s="53"/>
      <c r="C15" s="53"/>
      <c r="D15" s="56" t="s">
        <v>10</v>
      </c>
      <c r="E15" s="57"/>
      <c r="F15" s="58"/>
      <c r="G15" s="59"/>
      <c r="H15" s="60">
        <f>SUM(H11:H13)</f>
        <v>0</v>
      </c>
      <c r="I15" s="57"/>
      <c r="J15" s="58"/>
      <c r="K15" s="59"/>
      <c r="L15" s="60">
        <f>SUM(L11:L13)</f>
        <v>0</v>
      </c>
      <c r="M15" s="57"/>
      <c r="N15" s="58"/>
      <c r="O15" s="59"/>
      <c r="P15" s="60">
        <f>SUM(P11:P13)</f>
        <v>0</v>
      </c>
      <c r="Q15" s="57"/>
      <c r="R15" s="58"/>
      <c r="S15" s="59"/>
      <c r="T15" s="60">
        <f>SUM(T11:T13)</f>
        <v>0</v>
      </c>
      <c r="U15" s="57"/>
      <c r="V15" s="58"/>
      <c r="W15" s="59"/>
      <c r="X15" s="60">
        <f>SUM(X11:X13)</f>
        <v>0</v>
      </c>
      <c r="Y15" s="57"/>
      <c r="Z15" s="58"/>
      <c r="AA15" s="59"/>
      <c r="AB15" s="60">
        <f>SUM(AB11:AB13)</f>
        <v>0</v>
      </c>
    </row>
    <row r="16" spans="1:32" x14ac:dyDescent="0.25">
      <c r="A16" s="54" t="s">
        <v>32</v>
      </c>
      <c r="B16" s="53"/>
      <c r="C16" s="53"/>
      <c r="D16" s="16">
        <f>SUM(D11:D15)</f>
        <v>1</v>
      </c>
      <c r="E16" s="38"/>
      <c r="F16" s="1"/>
      <c r="G16" s="1"/>
      <c r="H16" s="34" t="s">
        <v>28</v>
      </c>
      <c r="I16" s="38"/>
      <c r="J16" s="1"/>
      <c r="K16" s="1"/>
      <c r="L16" s="34" t="s">
        <v>28</v>
      </c>
      <c r="M16" s="38"/>
      <c r="N16" s="1"/>
      <c r="O16" s="1"/>
      <c r="P16" s="34" t="s">
        <v>28</v>
      </c>
      <c r="Q16" s="38"/>
      <c r="R16" s="1"/>
      <c r="S16" s="1"/>
      <c r="T16" s="34" t="s">
        <v>28</v>
      </c>
      <c r="U16" s="38"/>
      <c r="V16" s="1"/>
      <c r="W16" s="1"/>
      <c r="X16" s="34" t="s">
        <v>28</v>
      </c>
      <c r="Y16" s="38"/>
      <c r="Z16" s="1"/>
      <c r="AA16" s="1"/>
      <c r="AB16" s="34" t="s">
        <v>28</v>
      </c>
    </row>
    <row r="17" spans="1:28" ht="15" customHeight="1" x14ac:dyDescent="0.25">
      <c r="A17" s="55"/>
      <c r="B17" s="1"/>
      <c r="C17" s="1"/>
      <c r="D17" s="1"/>
      <c r="E17" s="19" t="s">
        <v>11</v>
      </c>
      <c r="F17" s="17"/>
      <c r="G17" s="17"/>
      <c r="H17" s="18"/>
      <c r="I17" s="19" t="s">
        <v>11</v>
      </c>
      <c r="J17" s="17"/>
      <c r="K17" s="17"/>
      <c r="L17" s="18"/>
      <c r="M17" s="19" t="s">
        <v>11</v>
      </c>
      <c r="N17" s="17"/>
      <c r="O17" s="17"/>
      <c r="P17" s="18"/>
      <c r="Q17" s="19" t="s">
        <v>11</v>
      </c>
      <c r="R17" s="17"/>
      <c r="S17" s="17"/>
      <c r="T17" s="18"/>
      <c r="U17" s="19" t="s">
        <v>11</v>
      </c>
      <c r="V17" s="17"/>
      <c r="W17" s="17"/>
      <c r="X17" s="18"/>
      <c r="Y17" s="19" t="s">
        <v>11</v>
      </c>
      <c r="Z17" s="17"/>
      <c r="AA17" s="17"/>
      <c r="AB17" s="18"/>
    </row>
    <row r="18" spans="1:28" ht="102.75" customHeight="1" x14ac:dyDescent="0.25">
      <c r="C18" s="20"/>
      <c r="D18" s="1"/>
      <c r="E18" s="52" t="s">
        <v>30</v>
      </c>
      <c r="F18" s="79"/>
      <c r="G18" s="79"/>
      <c r="H18" s="80"/>
      <c r="I18" s="52" t="s">
        <v>30</v>
      </c>
      <c r="J18" s="81"/>
      <c r="K18" s="81"/>
      <c r="L18" s="82"/>
      <c r="M18" s="52" t="s">
        <v>30</v>
      </c>
      <c r="N18" s="79"/>
      <c r="O18" s="79"/>
      <c r="P18" s="80"/>
      <c r="Q18" s="52" t="s">
        <v>30</v>
      </c>
      <c r="R18" s="79"/>
      <c r="S18" s="83"/>
      <c r="T18" s="84"/>
      <c r="U18" s="52" t="s">
        <v>30</v>
      </c>
      <c r="V18" s="79"/>
      <c r="W18" s="79"/>
      <c r="X18" s="80"/>
      <c r="Y18" s="52" t="s">
        <v>30</v>
      </c>
      <c r="Z18" s="79"/>
      <c r="AA18" s="83"/>
      <c r="AB18" s="84"/>
    </row>
    <row r="19" spans="1:28" ht="132.75" customHeight="1" thickBot="1" x14ac:dyDescent="0.3">
      <c r="E19" s="39" t="s">
        <v>25</v>
      </c>
      <c r="F19" s="77"/>
      <c r="G19" s="77"/>
      <c r="H19" s="78"/>
      <c r="I19" s="39" t="s">
        <v>25</v>
      </c>
      <c r="J19" s="77"/>
      <c r="K19" s="77"/>
      <c r="L19" s="78"/>
      <c r="M19" s="39" t="s">
        <v>25</v>
      </c>
      <c r="N19" s="77"/>
      <c r="O19" s="77"/>
      <c r="P19" s="78"/>
      <c r="Q19" s="39" t="s">
        <v>25</v>
      </c>
      <c r="R19" s="77"/>
      <c r="S19" s="77"/>
      <c r="T19" s="78"/>
      <c r="U19" s="39" t="s">
        <v>25</v>
      </c>
      <c r="V19" s="77"/>
      <c r="W19" s="77"/>
      <c r="X19" s="78"/>
      <c r="Y19" s="39" t="s">
        <v>25</v>
      </c>
      <c r="Z19" s="77"/>
      <c r="AA19" s="77"/>
      <c r="AB19" s="78"/>
    </row>
    <row r="20" spans="1:28" ht="15.75" thickBot="1" x14ac:dyDescent="0.3"/>
    <row r="21" spans="1:28" ht="15.75" thickBot="1" x14ac:dyDescent="0.3">
      <c r="A21" s="85" t="s">
        <v>35</v>
      </c>
      <c r="B21" s="85"/>
      <c r="C21" s="85"/>
      <c r="D21" s="86"/>
      <c r="E21" s="87"/>
      <c r="F21" s="87"/>
      <c r="G21" s="88"/>
      <c r="K21" s="21"/>
      <c r="O21" s="21"/>
    </row>
    <row r="22" spans="1:28" x14ac:dyDescent="0.25">
      <c r="A22" s="72"/>
      <c r="B22" s="72"/>
      <c r="C22" s="72"/>
      <c r="D22" s="73"/>
      <c r="E22" s="73"/>
      <c r="F22" s="73"/>
      <c r="G22" s="73"/>
      <c r="K22" s="21"/>
      <c r="O22" s="21"/>
    </row>
    <row r="23" spans="1:28" x14ac:dyDescent="0.25">
      <c r="A23" s="89"/>
      <c r="B23" s="90"/>
      <c r="C23" s="90"/>
      <c r="D23" s="90"/>
      <c r="E23" s="90"/>
      <c r="F23" s="90"/>
      <c r="G23" s="90"/>
      <c r="K23" s="21"/>
      <c r="O23" s="21"/>
    </row>
    <row r="24" spans="1:28" ht="159.75" customHeight="1" x14ac:dyDescent="0.25">
      <c r="A24" s="90"/>
      <c r="B24" s="90"/>
      <c r="C24" s="90"/>
      <c r="D24" s="90"/>
      <c r="E24" s="90"/>
      <c r="F24" s="90"/>
      <c r="G24" s="90"/>
      <c r="K24" s="21"/>
      <c r="O24" s="21"/>
    </row>
    <row r="25" spans="1:28" x14ac:dyDescent="0.25">
      <c r="A25" s="37" t="s">
        <v>24</v>
      </c>
      <c r="B25" s="37"/>
      <c r="G25" s="21"/>
      <c r="K25" s="21"/>
      <c r="O25" s="21"/>
    </row>
    <row r="26" spans="1:28" x14ac:dyDescent="0.25">
      <c r="A26" s="26" t="s">
        <v>12</v>
      </c>
      <c r="B26" s="26"/>
      <c r="C26" s="26"/>
    </row>
    <row r="27" spans="1:28" x14ac:dyDescent="0.25">
      <c r="A27" t="s">
        <v>13</v>
      </c>
    </row>
    <row r="28" spans="1:28" x14ac:dyDescent="0.25">
      <c r="A28" t="s">
        <v>14</v>
      </c>
    </row>
    <row r="29" spans="1:28" x14ac:dyDescent="0.25">
      <c r="A29" s="3">
        <v>0</v>
      </c>
      <c r="B29" t="s">
        <v>15</v>
      </c>
    </row>
    <row r="30" spans="1:28" x14ac:dyDescent="0.25">
      <c r="A30" s="27" t="s">
        <v>16</v>
      </c>
      <c r="B30" t="s">
        <v>17</v>
      </c>
    </row>
    <row r="31" spans="1:28" x14ac:dyDescent="0.25">
      <c r="A31" s="27" t="s">
        <v>18</v>
      </c>
      <c r="B31" t="s">
        <v>19</v>
      </c>
    </row>
    <row r="32" spans="1:28" x14ac:dyDescent="0.25">
      <c r="A32" s="28" t="s">
        <v>20</v>
      </c>
      <c r="B32" t="s">
        <v>21</v>
      </c>
    </row>
  </sheetData>
  <mergeCells count="21">
    <mergeCell ref="A21:C21"/>
    <mergeCell ref="D21:G21"/>
    <mergeCell ref="A23:G24"/>
    <mergeCell ref="F19:H19"/>
    <mergeCell ref="J19:L19"/>
    <mergeCell ref="N19:P19"/>
    <mergeCell ref="R19:T19"/>
    <mergeCell ref="V19:X19"/>
    <mergeCell ref="Z19:AB19"/>
    <mergeCell ref="F18:H18"/>
    <mergeCell ref="J18:L18"/>
    <mergeCell ref="N18:P18"/>
    <mergeCell ref="R18:T18"/>
    <mergeCell ref="V18:X18"/>
    <mergeCell ref="Z18:AB18"/>
    <mergeCell ref="Y9:AB9"/>
    <mergeCell ref="E9:H9"/>
    <mergeCell ref="I9:L9"/>
    <mergeCell ref="M9:P9"/>
    <mergeCell ref="Q9:T9"/>
    <mergeCell ref="U9:X9"/>
  </mergeCells>
  <conditionalFormatting sqref="D16">
    <cfRule type="cellIs" dxfId="9" priority="1" operator="lessThan">
      <formula>1</formula>
    </cfRule>
    <cfRule type="cellIs" dxfId="8" priority="2" operator="greaterThan">
      <formula>1</formula>
    </cfRule>
  </conditionalFormatting>
  <printOptions horizontalCentered="1"/>
  <pageMargins left="0.70866141732283472" right="0.70866141732283472" top="0.78740157480314965" bottom="0.78740157480314965" header="0.31496062992125984" footer="0.31496062992125984"/>
  <pageSetup paperSize="9" scale="7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F32"/>
  <sheetViews>
    <sheetView zoomScale="85" zoomScaleNormal="85" workbookViewId="0">
      <selection activeCell="Q26" sqref="Q26"/>
    </sheetView>
  </sheetViews>
  <sheetFormatPr defaultColWidth="8.7109375" defaultRowHeight="15" x14ac:dyDescent="0.25"/>
  <cols>
    <col min="1" max="1" width="4.5703125" customWidth="1"/>
    <col min="2" max="2" width="35" bestFit="1" customWidth="1"/>
    <col min="3" max="3" width="20.28515625" customWidth="1"/>
    <col min="5" max="5" width="11.7109375" customWidth="1"/>
    <col min="6" max="7" width="6.7109375" customWidth="1"/>
    <col min="8" max="9" width="11.7109375" customWidth="1"/>
    <col min="10" max="11" width="6.7109375" customWidth="1"/>
    <col min="12" max="13" width="11.7109375" customWidth="1"/>
    <col min="14" max="15" width="6.7109375" customWidth="1"/>
    <col min="16" max="17" width="11.7109375" customWidth="1"/>
    <col min="18" max="19" width="6.7109375" customWidth="1"/>
    <col min="20" max="21" width="11.7109375" customWidth="1"/>
    <col min="22" max="23" width="6.7109375" customWidth="1"/>
    <col min="24" max="25" width="11.7109375" customWidth="1"/>
    <col min="26" max="27" width="6.7109375" customWidth="1"/>
    <col min="28" max="28" width="11.7109375" customWidth="1"/>
  </cols>
  <sheetData>
    <row r="1" spans="1:32" ht="20.25" x14ac:dyDescent="0.25">
      <c r="A1" s="5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32" ht="14.65" customHeight="1" x14ac:dyDescent="0.25">
      <c r="A2" s="23"/>
      <c r="B2" s="23"/>
      <c r="E2" s="1"/>
      <c r="I2" s="1"/>
      <c r="M2" s="1"/>
    </row>
    <row r="3" spans="1:32" ht="14.65" customHeight="1" x14ac:dyDescent="0.25">
      <c r="A3" s="23" t="s">
        <v>22</v>
      </c>
      <c r="C3" s="66" t="s">
        <v>53</v>
      </c>
      <c r="D3" s="23"/>
    </row>
    <row r="4" spans="1:32" ht="14.65" customHeight="1" x14ac:dyDescent="0.25">
      <c r="A4" s="2"/>
      <c r="B4" s="2"/>
      <c r="E4" s="1"/>
      <c r="I4" s="1"/>
      <c r="M4" s="1"/>
    </row>
    <row r="5" spans="1:32" x14ac:dyDescent="0.25">
      <c r="A5" s="1" t="s">
        <v>0</v>
      </c>
      <c r="C5" s="22"/>
      <c r="D5" s="3"/>
      <c r="E5" s="1"/>
      <c r="I5" s="1"/>
      <c r="M5" s="1"/>
    </row>
    <row r="6" spans="1:32" x14ac:dyDescent="0.25">
      <c r="A6" s="1" t="s">
        <v>34</v>
      </c>
      <c r="C6" s="46">
        <f>(MIN(I12,M12,Q12,U12,Y12))</f>
        <v>0</v>
      </c>
      <c r="D6" s="1"/>
      <c r="E6" s="1"/>
      <c r="I6" s="1"/>
      <c r="M6" s="1"/>
    </row>
    <row r="7" spans="1:32" x14ac:dyDescent="0.25">
      <c r="A7" s="1" t="s">
        <v>26</v>
      </c>
      <c r="C7" s="62">
        <f>(MIN(I13,M13,Q13,E13,U13,Y13))</f>
        <v>0</v>
      </c>
      <c r="D7" s="1"/>
      <c r="E7" s="1"/>
      <c r="I7" s="1"/>
      <c r="M7" s="1"/>
    </row>
    <row r="8" spans="1:32" ht="15.75" thickBot="1" x14ac:dyDescent="0.3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32" ht="21.75" customHeight="1" x14ac:dyDescent="0.25">
      <c r="A9" s="37"/>
      <c r="B9" s="37"/>
      <c r="C9" s="37"/>
      <c r="D9" s="37"/>
      <c r="E9" s="74" t="s">
        <v>54</v>
      </c>
      <c r="F9" s="75"/>
      <c r="G9" s="75"/>
      <c r="H9" s="76"/>
      <c r="I9" s="74" t="s">
        <v>54</v>
      </c>
      <c r="J9" s="75"/>
      <c r="K9" s="75"/>
      <c r="L9" s="76"/>
      <c r="M9" s="74" t="s">
        <v>54</v>
      </c>
      <c r="N9" s="75"/>
      <c r="O9" s="75"/>
      <c r="P9" s="76"/>
      <c r="Q9" s="74" t="s">
        <v>54</v>
      </c>
      <c r="R9" s="75"/>
      <c r="S9" s="75"/>
      <c r="T9" s="76"/>
      <c r="U9" s="74" t="s">
        <v>54</v>
      </c>
      <c r="V9" s="75"/>
      <c r="W9" s="75"/>
      <c r="X9" s="76"/>
      <c r="Y9" s="74" t="s">
        <v>54</v>
      </c>
      <c r="Z9" s="75"/>
      <c r="AA9" s="75"/>
      <c r="AB9" s="76"/>
    </row>
    <row r="10" spans="1:32" ht="25.5" x14ac:dyDescent="0.25">
      <c r="A10" s="40" t="s">
        <v>1</v>
      </c>
      <c r="B10" s="40" t="s">
        <v>2</v>
      </c>
      <c r="C10" s="41" t="s">
        <v>23</v>
      </c>
      <c r="D10" s="42" t="s">
        <v>3</v>
      </c>
      <c r="E10" s="35"/>
      <c r="F10" s="6" t="s">
        <v>4</v>
      </c>
      <c r="G10" s="7" t="s">
        <v>5</v>
      </c>
      <c r="H10" s="8" t="s">
        <v>6</v>
      </c>
      <c r="I10" s="35"/>
      <c r="J10" s="6" t="s">
        <v>4</v>
      </c>
      <c r="K10" s="7" t="s">
        <v>5</v>
      </c>
      <c r="L10" s="8" t="s">
        <v>6</v>
      </c>
      <c r="M10" s="35"/>
      <c r="N10" s="6" t="s">
        <v>4</v>
      </c>
      <c r="O10" s="7" t="s">
        <v>5</v>
      </c>
      <c r="P10" s="8" t="s">
        <v>6</v>
      </c>
      <c r="Q10" s="35"/>
      <c r="R10" s="6" t="s">
        <v>4</v>
      </c>
      <c r="S10" s="7" t="s">
        <v>5</v>
      </c>
      <c r="T10" s="8" t="s">
        <v>6</v>
      </c>
      <c r="U10" s="35"/>
      <c r="V10" s="6" t="s">
        <v>4</v>
      </c>
      <c r="W10" s="7" t="s">
        <v>5</v>
      </c>
      <c r="X10" s="8" t="s">
        <v>6</v>
      </c>
      <c r="Y10" s="35"/>
      <c r="Z10" s="6" t="s">
        <v>4</v>
      </c>
      <c r="AA10" s="7" t="s">
        <v>5</v>
      </c>
      <c r="AB10" s="8" t="s">
        <v>6</v>
      </c>
    </row>
    <row r="11" spans="1:32" ht="30" customHeight="1" x14ac:dyDescent="0.25">
      <c r="A11" s="30">
        <v>1</v>
      </c>
      <c r="B11" s="24" t="s">
        <v>7</v>
      </c>
      <c r="C11" s="9" t="s">
        <v>8</v>
      </c>
      <c r="D11" s="43">
        <v>0.3</v>
      </c>
      <c r="E11" s="36"/>
      <c r="F11" s="32">
        <v>0</v>
      </c>
      <c r="G11" s="10">
        <f>F11/10*100</f>
        <v>0</v>
      </c>
      <c r="H11" s="11"/>
      <c r="I11" s="36"/>
      <c r="J11" s="32">
        <v>0</v>
      </c>
      <c r="K11" s="10">
        <f>J11/10*100</f>
        <v>0</v>
      </c>
      <c r="L11" s="11"/>
      <c r="M11" s="36"/>
      <c r="N11" s="32">
        <v>0</v>
      </c>
      <c r="O11" s="10">
        <f>N11/10*100</f>
        <v>0</v>
      </c>
      <c r="P11" s="11"/>
      <c r="Q11" s="36"/>
      <c r="R11" s="32">
        <v>0</v>
      </c>
      <c r="S11" s="10">
        <f>R11/10*100</f>
        <v>0</v>
      </c>
      <c r="T11" s="11"/>
      <c r="U11" s="36"/>
      <c r="V11" s="32">
        <v>0</v>
      </c>
      <c r="W11" s="10">
        <f>V11/10*100</f>
        <v>0</v>
      </c>
      <c r="X11" s="11"/>
      <c r="Y11" s="36"/>
      <c r="Z11" s="32">
        <v>0</v>
      </c>
      <c r="AA11" s="10">
        <f>Z11/10*100</f>
        <v>0</v>
      </c>
      <c r="AB11" s="11"/>
    </row>
    <row r="12" spans="1:32" ht="30" customHeight="1" x14ac:dyDescent="0.25">
      <c r="A12" s="31">
        <v>2</v>
      </c>
      <c r="B12" s="25" t="s">
        <v>27</v>
      </c>
      <c r="C12" s="9" t="s">
        <v>8</v>
      </c>
      <c r="D12" s="44">
        <v>0.3</v>
      </c>
      <c r="E12" s="47"/>
      <c r="F12" s="33" t="e">
        <f>10*G12/100</f>
        <v>#DIV/0!</v>
      </c>
      <c r="G12" s="10" t="e">
        <f>100+(100-(E12*100/$C$6))</f>
        <v>#DIV/0!</v>
      </c>
      <c r="H12" s="13"/>
      <c r="I12" s="47"/>
      <c r="J12" s="33" t="e">
        <f>10*K12/100</f>
        <v>#DIV/0!</v>
      </c>
      <c r="K12" s="10" t="e">
        <f>100+(100-(I12*100/$C$6))</f>
        <v>#DIV/0!</v>
      </c>
      <c r="L12" s="13"/>
      <c r="M12" s="47"/>
      <c r="N12" s="33" t="e">
        <f>10*O12/100</f>
        <v>#DIV/0!</v>
      </c>
      <c r="O12" s="10" t="e">
        <f>100+(100-(M12*100/$C$6))</f>
        <v>#DIV/0!</v>
      </c>
      <c r="P12" s="13"/>
      <c r="Q12" s="47"/>
      <c r="R12" s="33" t="e">
        <f>10*S12/100</f>
        <v>#DIV/0!</v>
      </c>
      <c r="S12" s="10" t="e">
        <f>100+(100-(Q12*100/$C$6))</f>
        <v>#DIV/0!</v>
      </c>
      <c r="T12" s="13"/>
      <c r="U12" s="47"/>
      <c r="V12" s="33" t="e">
        <f>10*W12/100</f>
        <v>#DIV/0!</v>
      </c>
      <c r="W12" s="10" t="e">
        <f>100+(100-(U12*100/$C$6))</f>
        <v>#DIV/0!</v>
      </c>
      <c r="X12" s="13"/>
      <c r="Y12" s="47"/>
      <c r="Z12" s="33" t="e">
        <f>10*AA12/100</f>
        <v>#DIV/0!</v>
      </c>
      <c r="AA12" s="10" t="e">
        <f>100+(100-(Y12*100/$C$6))</f>
        <v>#DIV/0!</v>
      </c>
      <c r="AB12" s="13"/>
    </row>
    <row r="13" spans="1:32" ht="30" customHeight="1" x14ac:dyDescent="0.25">
      <c r="A13" s="31">
        <v>3</v>
      </c>
      <c r="B13" s="25" t="s">
        <v>9</v>
      </c>
      <c r="C13" s="12" t="s">
        <v>8</v>
      </c>
      <c r="D13" s="44">
        <v>0.4</v>
      </c>
      <c r="E13" s="61"/>
      <c r="F13" s="33" t="e">
        <f>10*G13/100</f>
        <v>#DIV/0!</v>
      </c>
      <c r="G13" s="10" t="e">
        <f>IF(100+(100-(E13*100/$C$7))&gt;100,100,100+(100-(E13*100/$C$7)))</f>
        <v>#DIV/0!</v>
      </c>
      <c r="H13" s="13"/>
      <c r="I13" s="61"/>
      <c r="J13" s="33" t="e">
        <f>10*K13/100</f>
        <v>#DIV/0!</v>
      </c>
      <c r="K13" s="10" t="e">
        <f>IF(100+(100-(I13*100/$C$7))&gt;100,100,100+(100-(I13*100/$C$7)))</f>
        <v>#DIV/0!</v>
      </c>
      <c r="L13" s="13"/>
      <c r="M13" s="61"/>
      <c r="N13" s="33" t="e">
        <f>10*O13/100</f>
        <v>#DIV/0!</v>
      </c>
      <c r="O13" s="10" t="e">
        <f>IF(100+(100-(M13*100/$C$7))&gt;100,100,100+(100-(M13*100/$C$7)))</f>
        <v>#DIV/0!</v>
      </c>
      <c r="P13" s="13"/>
      <c r="Q13" s="61"/>
      <c r="R13" s="33" t="e">
        <f>10*S13/100</f>
        <v>#DIV/0!</v>
      </c>
      <c r="S13" s="10" t="e">
        <f>IF(100+(100-(Q13*100/$C$7))&gt;100,100,100+(100-(Q13*100/$C$7)))</f>
        <v>#DIV/0!</v>
      </c>
      <c r="T13" s="13"/>
      <c r="U13" s="61"/>
      <c r="V13" s="33" t="e">
        <f>10*W13/100</f>
        <v>#DIV/0!</v>
      </c>
      <c r="W13" s="10" t="e">
        <f>IF(100+(100-(U13*100/$C$7))&gt;100,100,100+(100-(U13*100/$C$7)))</f>
        <v>#DIV/0!</v>
      </c>
      <c r="X13" s="13"/>
      <c r="Y13" s="61"/>
      <c r="Z13" s="33" t="e">
        <f>10*AA13/100</f>
        <v>#DIV/0!</v>
      </c>
      <c r="AA13" s="10" t="e">
        <f>IF(100+(100-(Y13*100/$C$7))&gt;100,100,100+(100-(Y13*100/$C$7)))</f>
        <v>#DIV/0!</v>
      </c>
      <c r="AB13" s="13"/>
    </row>
    <row r="14" spans="1:32" s="4" customFormat="1" ht="15.75" customHeight="1" thickBot="1" x14ac:dyDescent="0.3">
      <c r="A14" s="14"/>
      <c r="B14" s="29"/>
      <c r="C14" s="15"/>
      <c r="D14" s="45"/>
      <c r="E14" s="50"/>
      <c r="F14" s="51" t="s">
        <v>29</v>
      </c>
      <c r="G14" s="48"/>
      <c r="H14" s="49"/>
      <c r="I14" s="50"/>
      <c r="J14" s="51" t="s">
        <v>29</v>
      </c>
      <c r="K14" s="48"/>
      <c r="L14" s="49"/>
      <c r="M14" s="50"/>
      <c r="N14" s="51" t="s">
        <v>29</v>
      </c>
      <c r="O14" s="48"/>
      <c r="P14" s="49"/>
      <c r="Q14" s="50"/>
      <c r="R14" s="51" t="s">
        <v>29</v>
      </c>
      <c r="S14" s="48"/>
      <c r="T14" s="49"/>
      <c r="U14" s="50"/>
      <c r="V14" s="51" t="s">
        <v>29</v>
      </c>
      <c r="W14" s="48"/>
      <c r="X14" s="49"/>
      <c r="Y14" s="50"/>
      <c r="Z14" s="51" t="s">
        <v>29</v>
      </c>
      <c r="AA14" s="48"/>
      <c r="AB14" s="49"/>
      <c r="AC14"/>
      <c r="AD14"/>
      <c r="AE14"/>
      <c r="AF14"/>
    </row>
    <row r="15" spans="1:32" ht="15.75" thickBot="1" x14ac:dyDescent="0.3">
      <c r="A15" s="54" t="s">
        <v>33</v>
      </c>
      <c r="B15" s="53"/>
      <c r="C15" s="53"/>
      <c r="D15" s="56" t="s">
        <v>10</v>
      </c>
      <c r="E15" s="57"/>
      <c r="F15" s="58"/>
      <c r="G15" s="59"/>
      <c r="H15" s="60">
        <f>SUM(H11:H13)</f>
        <v>0</v>
      </c>
      <c r="I15" s="57"/>
      <c r="J15" s="58"/>
      <c r="K15" s="59"/>
      <c r="L15" s="60">
        <f>SUM(L11:L13)</f>
        <v>0</v>
      </c>
      <c r="M15" s="57"/>
      <c r="N15" s="58"/>
      <c r="O15" s="59"/>
      <c r="P15" s="60">
        <f>SUM(P11:P13)</f>
        <v>0</v>
      </c>
      <c r="Q15" s="57"/>
      <c r="R15" s="58"/>
      <c r="S15" s="59"/>
      <c r="T15" s="60">
        <f>SUM(T11:T13)</f>
        <v>0</v>
      </c>
      <c r="U15" s="57"/>
      <c r="V15" s="58"/>
      <c r="W15" s="59"/>
      <c r="X15" s="60">
        <f>SUM(X11:X13)</f>
        <v>0</v>
      </c>
      <c r="Y15" s="57"/>
      <c r="Z15" s="58"/>
      <c r="AA15" s="59"/>
      <c r="AB15" s="60">
        <f>SUM(AB11:AB13)</f>
        <v>0</v>
      </c>
    </row>
    <row r="16" spans="1:32" x14ac:dyDescent="0.25">
      <c r="A16" s="54" t="s">
        <v>32</v>
      </c>
      <c r="B16" s="53"/>
      <c r="C16" s="53"/>
      <c r="D16" s="16">
        <f>SUM(D11:D15)</f>
        <v>1</v>
      </c>
      <c r="E16" s="38"/>
      <c r="F16" s="1"/>
      <c r="G16" s="1"/>
      <c r="H16" s="34" t="s">
        <v>28</v>
      </c>
      <c r="I16" s="38"/>
      <c r="J16" s="1"/>
      <c r="K16" s="1"/>
      <c r="L16" s="34" t="s">
        <v>28</v>
      </c>
      <c r="M16" s="38"/>
      <c r="N16" s="1"/>
      <c r="O16" s="1"/>
      <c r="P16" s="34" t="s">
        <v>28</v>
      </c>
      <c r="Q16" s="38"/>
      <c r="R16" s="1"/>
      <c r="S16" s="1"/>
      <c r="T16" s="34" t="s">
        <v>28</v>
      </c>
      <c r="U16" s="38"/>
      <c r="V16" s="1"/>
      <c r="W16" s="1"/>
      <c r="X16" s="34" t="s">
        <v>28</v>
      </c>
      <c r="Y16" s="38"/>
      <c r="Z16" s="1"/>
      <c r="AA16" s="1"/>
      <c r="AB16" s="34" t="s">
        <v>28</v>
      </c>
    </row>
    <row r="17" spans="1:28" ht="15" customHeight="1" x14ac:dyDescent="0.25">
      <c r="A17" s="55"/>
      <c r="B17" s="1"/>
      <c r="C17" s="1"/>
      <c r="D17" s="1"/>
      <c r="E17" s="19" t="s">
        <v>11</v>
      </c>
      <c r="F17" s="17"/>
      <c r="G17" s="17"/>
      <c r="H17" s="18"/>
      <c r="I17" s="19" t="s">
        <v>11</v>
      </c>
      <c r="J17" s="17"/>
      <c r="K17" s="17"/>
      <c r="L17" s="18"/>
      <c r="M17" s="19" t="s">
        <v>11</v>
      </c>
      <c r="N17" s="17"/>
      <c r="O17" s="17"/>
      <c r="P17" s="18"/>
      <c r="Q17" s="19" t="s">
        <v>11</v>
      </c>
      <c r="R17" s="17"/>
      <c r="S17" s="17"/>
      <c r="T17" s="18"/>
      <c r="U17" s="19" t="s">
        <v>11</v>
      </c>
      <c r="V17" s="17"/>
      <c r="W17" s="17"/>
      <c r="X17" s="18"/>
      <c r="Y17" s="19" t="s">
        <v>11</v>
      </c>
      <c r="Z17" s="17"/>
      <c r="AA17" s="17"/>
      <c r="AB17" s="18"/>
    </row>
    <row r="18" spans="1:28" ht="102.75" customHeight="1" x14ac:dyDescent="0.25">
      <c r="C18" s="20"/>
      <c r="D18" s="1"/>
      <c r="E18" s="52" t="s">
        <v>30</v>
      </c>
      <c r="F18" s="79"/>
      <c r="G18" s="79"/>
      <c r="H18" s="80"/>
      <c r="I18" s="52" t="s">
        <v>30</v>
      </c>
      <c r="J18" s="81"/>
      <c r="K18" s="81"/>
      <c r="L18" s="82"/>
      <c r="M18" s="52" t="s">
        <v>30</v>
      </c>
      <c r="N18" s="79"/>
      <c r="O18" s="79"/>
      <c r="P18" s="80"/>
      <c r="Q18" s="52" t="s">
        <v>30</v>
      </c>
      <c r="R18" s="79"/>
      <c r="S18" s="83"/>
      <c r="T18" s="84"/>
      <c r="U18" s="52" t="s">
        <v>30</v>
      </c>
      <c r="V18" s="79"/>
      <c r="W18" s="79"/>
      <c r="X18" s="80"/>
      <c r="Y18" s="52" t="s">
        <v>30</v>
      </c>
      <c r="Z18" s="79"/>
      <c r="AA18" s="83"/>
      <c r="AB18" s="84"/>
    </row>
    <row r="19" spans="1:28" ht="132.75" customHeight="1" thickBot="1" x14ac:dyDescent="0.3">
      <c r="E19" s="39" t="s">
        <v>25</v>
      </c>
      <c r="F19" s="77"/>
      <c r="G19" s="77"/>
      <c r="H19" s="78"/>
      <c r="I19" s="39" t="s">
        <v>25</v>
      </c>
      <c r="J19" s="77"/>
      <c r="K19" s="77"/>
      <c r="L19" s="78"/>
      <c r="M19" s="39" t="s">
        <v>25</v>
      </c>
      <c r="N19" s="77"/>
      <c r="O19" s="77"/>
      <c r="P19" s="78"/>
      <c r="Q19" s="39" t="s">
        <v>25</v>
      </c>
      <c r="R19" s="77"/>
      <c r="S19" s="77"/>
      <c r="T19" s="78"/>
      <c r="U19" s="39" t="s">
        <v>25</v>
      </c>
      <c r="V19" s="77"/>
      <c r="W19" s="77"/>
      <c r="X19" s="78"/>
      <c r="Y19" s="39" t="s">
        <v>25</v>
      </c>
      <c r="Z19" s="77"/>
      <c r="AA19" s="77"/>
      <c r="AB19" s="78"/>
    </row>
    <row r="20" spans="1:28" ht="15.75" thickBot="1" x14ac:dyDescent="0.3"/>
    <row r="21" spans="1:28" ht="15.75" thickBot="1" x14ac:dyDescent="0.3">
      <c r="A21" s="85" t="s">
        <v>35</v>
      </c>
      <c r="B21" s="85"/>
      <c r="C21" s="85"/>
      <c r="D21" s="86"/>
      <c r="E21" s="87"/>
      <c r="F21" s="87"/>
      <c r="G21" s="88"/>
      <c r="K21" s="21"/>
      <c r="O21" s="21"/>
    </row>
    <row r="22" spans="1:28" x14ac:dyDescent="0.25">
      <c r="A22" s="72"/>
      <c r="B22" s="72"/>
      <c r="C22" s="72"/>
      <c r="D22" s="73"/>
      <c r="E22" s="73"/>
      <c r="F22" s="73"/>
      <c r="G22" s="73"/>
      <c r="K22" s="21"/>
      <c r="O22" s="21"/>
    </row>
    <row r="23" spans="1:28" x14ac:dyDescent="0.25">
      <c r="A23" s="89"/>
      <c r="B23" s="90"/>
      <c r="C23" s="90"/>
      <c r="D23" s="90"/>
      <c r="E23" s="90"/>
      <c r="F23" s="90"/>
      <c r="G23" s="90"/>
      <c r="K23" s="21"/>
      <c r="O23" s="21"/>
    </row>
    <row r="24" spans="1:28" ht="159.75" customHeight="1" x14ac:dyDescent="0.25">
      <c r="A24" s="90"/>
      <c r="B24" s="90"/>
      <c r="C24" s="90"/>
      <c r="D24" s="90"/>
      <c r="E24" s="90"/>
      <c r="F24" s="90"/>
      <c r="G24" s="90"/>
      <c r="K24" s="21"/>
      <c r="O24" s="21"/>
    </row>
    <row r="25" spans="1:28" x14ac:dyDescent="0.25">
      <c r="A25" s="37" t="s">
        <v>24</v>
      </c>
      <c r="B25" s="37"/>
      <c r="G25" s="21"/>
      <c r="K25" s="21"/>
      <c r="O25" s="21"/>
    </row>
    <row r="26" spans="1:28" x14ac:dyDescent="0.25">
      <c r="A26" s="26" t="s">
        <v>12</v>
      </c>
      <c r="B26" s="26"/>
      <c r="C26" s="26"/>
    </row>
    <row r="27" spans="1:28" x14ac:dyDescent="0.25">
      <c r="A27" t="s">
        <v>13</v>
      </c>
    </row>
    <row r="28" spans="1:28" x14ac:dyDescent="0.25">
      <c r="A28" t="s">
        <v>14</v>
      </c>
    </row>
    <row r="29" spans="1:28" x14ac:dyDescent="0.25">
      <c r="A29" s="3">
        <v>0</v>
      </c>
      <c r="B29" t="s">
        <v>15</v>
      </c>
    </row>
    <row r="30" spans="1:28" x14ac:dyDescent="0.25">
      <c r="A30" s="27" t="s">
        <v>16</v>
      </c>
      <c r="B30" t="s">
        <v>17</v>
      </c>
    </row>
    <row r="31" spans="1:28" x14ac:dyDescent="0.25">
      <c r="A31" s="27" t="s">
        <v>18</v>
      </c>
      <c r="B31" t="s">
        <v>19</v>
      </c>
    </row>
    <row r="32" spans="1:28" x14ac:dyDescent="0.25">
      <c r="A32" s="28" t="s">
        <v>20</v>
      </c>
      <c r="B32" t="s">
        <v>21</v>
      </c>
    </row>
  </sheetData>
  <mergeCells count="21">
    <mergeCell ref="A21:C21"/>
    <mergeCell ref="D21:G21"/>
    <mergeCell ref="A23:G24"/>
    <mergeCell ref="F19:H19"/>
    <mergeCell ref="J19:L19"/>
    <mergeCell ref="N19:P19"/>
    <mergeCell ref="R19:T19"/>
    <mergeCell ref="V19:X19"/>
    <mergeCell ref="Z19:AB19"/>
    <mergeCell ref="F18:H18"/>
    <mergeCell ref="J18:L18"/>
    <mergeCell ref="N18:P18"/>
    <mergeCell ref="R18:T18"/>
    <mergeCell ref="V18:X18"/>
    <mergeCell ref="Z18:AB18"/>
    <mergeCell ref="Y9:AB9"/>
    <mergeCell ref="E9:H9"/>
    <mergeCell ref="I9:L9"/>
    <mergeCell ref="M9:P9"/>
    <mergeCell ref="Q9:T9"/>
    <mergeCell ref="U9:X9"/>
  </mergeCells>
  <conditionalFormatting sqref="D16">
    <cfRule type="cellIs" dxfId="5" priority="1" operator="lessThan">
      <formula>1</formula>
    </cfRule>
    <cfRule type="cellIs" dxfId="4" priority="2" operator="greaterThan">
      <formula>1</formula>
    </cfRule>
  </conditionalFormatting>
  <printOptions horizontalCentered="1"/>
  <pageMargins left="0.70866141732283472" right="0.70866141732283472" top="0.78740157480314965" bottom="0.78740157480314965" header="0.31496062992125984" footer="0.31496062992125984"/>
  <pageSetup paperSize="9" scale="7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F32"/>
  <sheetViews>
    <sheetView zoomScale="85" zoomScaleNormal="85" workbookViewId="0">
      <selection activeCell="M27" sqref="M27"/>
    </sheetView>
  </sheetViews>
  <sheetFormatPr defaultColWidth="8.7109375" defaultRowHeight="15" x14ac:dyDescent="0.25"/>
  <cols>
    <col min="1" max="1" width="4.5703125" customWidth="1"/>
    <col min="2" max="2" width="35" bestFit="1" customWidth="1"/>
    <col min="3" max="3" width="20.28515625" customWidth="1"/>
    <col min="5" max="5" width="11.7109375" customWidth="1"/>
    <col min="6" max="7" width="6.7109375" customWidth="1"/>
    <col min="8" max="9" width="11.7109375" customWidth="1"/>
    <col min="10" max="11" width="6.7109375" customWidth="1"/>
    <col min="12" max="13" width="11.7109375" customWidth="1"/>
    <col min="14" max="15" width="6.7109375" customWidth="1"/>
    <col min="16" max="17" width="11.7109375" customWidth="1"/>
    <col min="18" max="19" width="6.7109375" customWidth="1"/>
    <col min="20" max="21" width="11.7109375" customWidth="1"/>
    <col min="22" max="23" width="6.7109375" customWidth="1"/>
    <col min="24" max="25" width="11.7109375" customWidth="1"/>
    <col min="26" max="27" width="6.7109375" customWidth="1"/>
    <col min="28" max="28" width="11.7109375" customWidth="1"/>
  </cols>
  <sheetData>
    <row r="1" spans="1:32" ht="20.25" x14ac:dyDescent="0.25">
      <c r="A1" s="5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32" ht="14.65" customHeight="1" x14ac:dyDescent="0.25">
      <c r="A2" s="23"/>
      <c r="B2" s="23"/>
      <c r="E2" s="1"/>
      <c r="I2" s="1"/>
      <c r="M2" s="1"/>
    </row>
    <row r="3" spans="1:32" ht="14.65" customHeight="1" x14ac:dyDescent="0.25">
      <c r="A3" s="23" t="s">
        <v>22</v>
      </c>
      <c r="C3" s="66" t="s">
        <v>53</v>
      </c>
      <c r="D3" s="23"/>
    </row>
    <row r="4" spans="1:32" ht="14.65" customHeight="1" x14ac:dyDescent="0.25">
      <c r="A4" s="2"/>
      <c r="B4" s="2"/>
      <c r="E4" s="1"/>
      <c r="I4" s="1"/>
      <c r="M4" s="1"/>
    </row>
    <row r="5" spans="1:32" x14ac:dyDescent="0.25">
      <c r="A5" s="1" t="s">
        <v>0</v>
      </c>
      <c r="C5" s="22"/>
      <c r="D5" s="3"/>
      <c r="E5" s="1"/>
      <c r="I5" s="1"/>
      <c r="M5" s="1"/>
    </row>
    <row r="6" spans="1:32" x14ac:dyDescent="0.25">
      <c r="A6" s="1" t="s">
        <v>34</v>
      </c>
      <c r="C6" s="46">
        <f>(MIN(I12,M12,Q12,U12,Y12))</f>
        <v>0</v>
      </c>
      <c r="D6" s="1"/>
      <c r="E6" s="1"/>
      <c r="I6" s="1"/>
      <c r="M6" s="1"/>
    </row>
    <row r="7" spans="1:32" x14ac:dyDescent="0.25">
      <c r="A7" s="1" t="s">
        <v>26</v>
      </c>
      <c r="C7" s="62">
        <f>(MIN(I13,M13,Q13,E13,U13,Y13))</f>
        <v>0</v>
      </c>
      <c r="D7" s="1"/>
      <c r="E7" s="1"/>
      <c r="I7" s="1"/>
      <c r="M7" s="1"/>
    </row>
    <row r="8" spans="1:32" ht="15.75" thickBot="1" x14ac:dyDescent="0.3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32" ht="21.75" customHeight="1" x14ac:dyDescent="0.25">
      <c r="A9" s="37"/>
      <c r="B9" s="37"/>
      <c r="C9" s="37"/>
      <c r="D9" s="37"/>
      <c r="E9" s="74" t="s">
        <v>54</v>
      </c>
      <c r="F9" s="75"/>
      <c r="G9" s="75"/>
      <c r="H9" s="76"/>
      <c r="I9" s="74" t="s">
        <v>54</v>
      </c>
      <c r="J9" s="75"/>
      <c r="K9" s="75"/>
      <c r="L9" s="76"/>
      <c r="M9" s="74" t="s">
        <v>54</v>
      </c>
      <c r="N9" s="75"/>
      <c r="O9" s="75"/>
      <c r="P9" s="76"/>
      <c r="Q9" s="74" t="s">
        <v>54</v>
      </c>
      <c r="R9" s="75"/>
      <c r="S9" s="75"/>
      <c r="T9" s="76"/>
      <c r="U9" s="74" t="s">
        <v>54</v>
      </c>
      <c r="V9" s="75"/>
      <c r="W9" s="75"/>
      <c r="X9" s="76"/>
      <c r="Y9" s="74" t="s">
        <v>54</v>
      </c>
      <c r="Z9" s="75"/>
      <c r="AA9" s="75"/>
      <c r="AB9" s="76"/>
    </row>
    <row r="10" spans="1:32" ht="25.5" x14ac:dyDescent="0.25">
      <c r="A10" s="40" t="s">
        <v>1</v>
      </c>
      <c r="B10" s="40" t="s">
        <v>2</v>
      </c>
      <c r="C10" s="41" t="s">
        <v>23</v>
      </c>
      <c r="D10" s="42" t="s">
        <v>3</v>
      </c>
      <c r="E10" s="35"/>
      <c r="F10" s="6" t="s">
        <v>4</v>
      </c>
      <c r="G10" s="7" t="s">
        <v>5</v>
      </c>
      <c r="H10" s="8" t="s">
        <v>6</v>
      </c>
      <c r="I10" s="35"/>
      <c r="J10" s="6" t="s">
        <v>4</v>
      </c>
      <c r="K10" s="7" t="s">
        <v>5</v>
      </c>
      <c r="L10" s="8" t="s">
        <v>6</v>
      </c>
      <c r="M10" s="35"/>
      <c r="N10" s="6" t="s">
        <v>4</v>
      </c>
      <c r="O10" s="7" t="s">
        <v>5</v>
      </c>
      <c r="P10" s="8" t="s">
        <v>6</v>
      </c>
      <c r="Q10" s="35"/>
      <c r="R10" s="6" t="s">
        <v>4</v>
      </c>
      <c r="S10" s="7" t="s">
        <v>5</v>
      </c>
      <c r="T10" s="8" t="s">
        <v>6</v>
      </c>
      <c r="U10" s="35"/>
      <c r="V10" s="6" t="s">
        <v>4</v>
      </c>
      <c r="W10" s="7" t="s">
        <v>5</v>
      </c>
      <c r="X10" s="8" t="s">
        <v>6</v>
      </c>
      <c r="Y10" s="35"/>
      <c r="Z10" s="6" t="s">
        <v>4</v>
      </c>
      <c r="AA10" s="7" t="s">
        <v>5</v>
      </c>
      <c r="AB10" s="8" t="s">
        <v>6</v>
      </c>
    </row>
    <row r="11" spans="1:32" ht="30" customHeight="1" x14ac:dyDescent="0.25">
      <c r="A11" s="30">
        <v>1</v>
      </c>
      <c r="B11" s="24" t="s">
        <v>7</v>
      </c>
      <c r="C11" s="9" t="s">
        <v>8</v>
      </c>
      <c r="D11" s="43">
        <v>0.3</v>
      </c>
      <c r="E11" s="36"/>
      <c r="F11" s="32">
        <v>0</v>
      </c>
      <c r="G11" s="10">
        <f>F11/10*100</f>
        <v>0</v>
      </c>
      <c r="H11" s="11"/>
      <c r="I11" s="36"/>
      <c r="J11" s="32">
        <v>0</v>
      </c>
      <c r="K11" s="10">
        <f>J11/10*100</f>
        <v>0</v>
      </c>
      <c r="L11" s="11"/>
      <c r="M11" s="36"/>
      <c r="N11" s="32">
        <v>0</v>
      </c>
      <c r="O11" s="10">
        <f>N11/10*100</f>
        <v>0</v>
      </c>
      <c r="P11" s="11"/>
      <c r="Q11" s="36"/>
      <c r="R11" s="32">
        <v>0</v>
      </c>
      <c r="S11" s="10">
        <f>R11/10*100</f>
        <v>0</v>
      </c>
      <c r="T11" s="11"/>
      <c r="U11" s="36"/>
      <c r="V11" s="32">
        <v>0</v>
      </c>
      <c r="W11" s="10">
        <f>V11/10*100</f>
        <v>0</v>
      </c>
      <c r="X11" s="11"/>
      <c r="Y11" s="36"/>
      <c r="Z11" s="32">
        <v>0</v>
      </c>
      <c r="AA11" s="10">
        <f>Z11/10*100</f>
        <v>0</v>
      </c>
      <c r="AB11" s="11"/>
    </row>
    <row r="12" spans="1:32" ht="30" customHeight="1" x14ac:dyDescent="0.25">
      <c r="A12" s="31">
        <v>2</v>
      </c>
      <c r="B12" s="25" t="s">
        <v>27</v>
      </c>
      <c r="C12" s="9" t="s">
        <v>8</v>
      </c>
      <c r="D12" s="44">
        <v>0.3</v>
      </c>
      <c r="E12" s="47"/>
      <c r="F12" s="33" t="e">
        <f>10*G12/100</f>
        <v>#DIV/0!</v>
      </c>
      <c r="G12" s="10" t="e">
        <f>100+(100-(E12*100/$C$6))</f>
        <v>#DIV/0!</v>
      </c>
      <c r="H12" s="13"/>
      <c r="I12" s="47"/>
      <c r="J12" s="33" t="e">
        <f>10*K12/100</f>
        <v>#DIV/0!</v>
      </c>
      <c r="K12" s="10" t="e">
        <f>100+(100-(I12*100/$C$6))</f>
        <v>#DIV/0!</v>
      </c>
      <c r="L12" s="13"/>
      <c r="M12" s="47"/>
      <c r="N12" s="33" t="e">
        <f>10*O12/100</f>
        <v>#DIV/0!</v>
      </c>
      <c r="O12" s="10" t="e">
        <f>100+(100-(M12*100/$C$6))</f>
        <v>#DIV/0!</v>
      </c>
      <c r="P12" s="13"/>
      <c r="Q12" s="47"/>
      <c r="R12" s="33" t="e">
        <f>10*S12/100</f>
        <v>#DIV/0!</v>
      </c>
      <c r="S12" s="10" t="e">
        <f>100+(100-(Q12*100/$C$6))</f>
        <v>#DIV/0!</v>
      </c>
      <c r="T12" s="13"/>
      <c r="U12" s="47"/>
      <c r="V12" s="33" t="e">
        <f>10*W12/100</f>
        <v>#DIV/0!</v>
      </c>
      <c r="W12" s="10" t="e">
        <f>100+(100-(U12*100/$C$6))</f>
        <v>#DIV/0!</v>
      </c>
      <c r="X12" s="13"/>
      <c r="Y12" s="47"/>
      <c r="Z12" s="33" t="e">
        <f>10*AA12/100</f>
        <v>#DIV/0!</v>
      </c>
      <c r="AA12" s="10" t="e">
        <f>100+(100-(Y12*100/$C$6))</f>
        <v>#DIV/0!</v>
      </c>
      <c r="AB12" s="13"/>
    </row>
    <row r="13" spans="1:32" ht="30" customHeight="1" x14ac:dyDescent="0.25">
      <c r="A13" s="31">
        <v>3</v>
      </c>
      <c r="B13" s="25" t="s">
        <v>9</v>
      </c>
      <c r="C13" s="12" t="s">
        <v>8</v>
      </c>
      <c r="D13" s="44">
        <v>0.4</v>
      </c>
      <c r="E13" s="61"/>
      <c r="F13" s="33" t="e">
        <f>10*G13/100</f>
        <v>#DIV/0!</v>
      </c>
      <c r="G13" s="10" t="e">
        <f>IF(100+(100-(E13*100/$C$7))&gt;100,100,100+(100-(E13*100/$C$7)))</f>
        <v>#DIV/0!</v>
      </c>
      <c r="H13" s="13"/>
      <c r="I13" s="61"/>
      <c r="J13" s="33" t="e">
        <f>10*K13/100</f>
        <v>#DIV/0!</v>
      </c>
      <c r="K13" s="10" t="e">
        <f>IF(100+(100-(I13*100/$C$7))&gt;100,100,100+(100-(I13*100/$C$7)))</f>
        <v>#DIV/0!</v>
      </c>
      <c r="L13" s="13"/>
      <c r="M13" s="61"/>
      <c r="N13" s="33" t="e">
        <f>10*O13/100</f>
        <v>#DIV/0!</v>
      </c>
      <c r="O13" s="10" t="e">
        <f>IF(100+(100-(M13*100/$C$7))&gt;100,100,100+(100-(M13*100/$C$7)))</f>
        <v>#DIV/0!</v>
      </c>
      <c r="P13" s="13"/>
      <c r="Q13" s="61"/>
      <c r="R13" s="33" t="e">
        <f>10*S13/100</f>
        <v>#DIV/0!</v>
      </c>
      <c r="S13" s="10" t="e">
        <f>IF(100+(100-(Q13*100/$C$7))&gt;100,100,100+(100-(Q13*100/$C$7)))</f>
        <v>#DIV/0!</v>
      </c>
      <c r="T13" s="13"/>
      <c r="U13" s="61"/>
      <c r="V13" s="33" t="e">
        <f>10*W13/100</f>
        <v>#DIV/0!</v>
      </c>
      <c r="W13" s="10" t="e">
        <f>IF(100+(100-(U13*100/$C$7))&gt;100,100,100+(100-(U13*100/$C$7)))</f>
        <v>#DIV/0!</v>
      </c>
      <c r="X13" s="13"/>
      <c r="Y13" s="61"/>
      <c r="Z13" s="33" t="e">
        <f>10*AA13/100</f>
        <v>#DIV/0!</v>
      </c>
      <c r="AA13" s="10" t="e">
        <f>IF(100+(100-(Y13*100/$C$7))&gt;100,100,100+(100-(Y13*100/$C$7)))</f>
        <v>#DIV/0!</v>
      </c>
      <c r="AB13" s="13"/>
    </row>
    <row r="14" spans="1:32" s="4" customFormat="1" ht="15.75" customHeight="1" thickBot="1" x14ac:dyDescent="0.3">
      <c r="A14" s="14"/>
      <c r="B14" s="29"/>
      <c r="C14" s="15"/>
      <c r="D14" s="45"/>
      <c r="E14" s="50"/>
      <c r="F14" s="51" t="s">
        <v>29</v>
      </c>
      <c r="G14" s="48"/>
      <c r="H14" s="49"/>
      <c r="I14" s="50"/>
      <c r="J14" s="51" t="s">
        <v>29</v>
      </c>
      <c r="K14" s="48"/>
      <c r="L14" s="49"/>
      <c r="M14" s="50"/>
      <c r="N14" s="51" t="s">
        <v>29</v>
      </c>
      <c r="O14" s="48"/>
      <c r="P14" s="49"/>
      <c r="Q14" s="50"/>
      <c r="R14" s="51" t="s">
        <v>29</v>
      </c>
      <c r="S14" s="48"/>
      <c r="T14" s="49"/>
      <c r="U14" s="50"/>
      <c r="V14" s="51" t="s">
        <v>29</v>
      </c>
      <c r="W14" s="48"/>
      <c r="X14" s="49"/>
      <c r="Y14" s="50"/>
      <c r="Z14" s="51" t="s">
        <v>29</v>
      </c>
      <c r="AA14" s="48"/>
      <c r="AB14" s="49"/>
      <c r="AC14"/>
      <c r="AD14"/>
      <c r="AE14"/>
      <c r="AF14"/>
    </row>
    <row r="15" spans="1:32" ht="15.75" thickBot="1" x14ac:dyDescent="0.3">
      <c r="A15" s="54" t="s">
        <v>33</v>
      </c>
      <c r="B15" s="53"/>
      <c r="C15" s="53"/>
      <c r="D15" s="56" t="s">
        <v>10</v>
      </c>
      <c r="E15" s="57"/>
      <c r="F15" s="58"/>
      <c r="G15" s="59"/>
      <c r="H15" s="60">
        <f>SUM(H11:H13)</f>
        <v>0</v>
      </c>
      <c r="I15" s="57"/>
      <c r="J15" s="58"/>
      <c r="K15" s="59"/>
      <c r="L15" s="60">
        <f>SUM(L11:L13)</f>
        <v>0</v>
      </c>
      <c r="M15" s="57"/>
      <c r="N15" s="58"/>
      <c r="O15" s="59"/>
      <c r="P15" s="60">
        <f>SUM(P11:P13)</f>
        <v>0</v>
      </c>
      <c r="Q15" s="57"/>
      <c r="R15" s="58"/>
      <c r="S15" s="59"/>
      <c r="T15" s="60">
        <f>SUM(T11:T13)</f>
        <v>0</v>
      </c>
      <c r="U15" s="57"/>
      <c r="V15" s="58"/>
      <c r="W15" s="59"/>
      <c r="X15" s="60">
        <f>SUM(X11:X13)</f>
        <v>0</v>
      </c>
      <c r="Y15" s="57"/>
      <c r="Z15" s="58"/>
      <c r="AA15" s="59"/>
      <c r="AB15" s="60">
        <f>SUM(AB11:AB13)</f>
        <v>0</v>
      </c>
    </row>
    <row r="16" spans="1:32" x14ac:dyDescent="0.25">
      <c r="A16" s="54" t="s">
        <v>32</v>
      </c>
      <c r="B16" s="53"/>
      <c r="C16" s="53"/>
      <c r="D16" s="16">
        <f>SUM(D11:D15)</f>
        <v>1</v>
      </c>
      <c r="E16" s="38"/>
      <c r="F16" s="1"/>
      <c r="G16" s="1"/>
      <c r="H16" s="34" t="s">
        <v>28</v>
      </c>
      <c r="I16" s="38"/>
      <c r="J16" s="1"/>
      <c r="K16" s="1"/>
      <c r="L16" s="34" t="s">
        <v>28</v>
      </c>
      <c r="M16" s="38"/>
      <c r="N16" s="1"/>
      <c r="O16" s="1"/>
      <c r="P16" s="34" t="s">
        <v>28</v>
      </c>
      <c r="Q16" s="38"/>
      <c r="R16" s="1"/>
      <c r="S16" s="1"/>
      <c r="T16" s="34" t="s">
        <v>28</v>
      </c>
      <c r="U16" s="38"/>
      <c r="V16" s="1"/>
      <c r="W16" s="1"/>
      <c r="X16" s="34" t="s">
        <v>28</v>
      </c>
      <c r="Y16" s="38"/>
      <c r="Z16" s="1"/>
      <c r="AA16" s="1"/>
      <c r="AB16" s="34" t="s">
        <v>28</v>
      </c>
    </row>
    <row r="17" spans="1:28" ht="15" customHeight="1" x14ac:dyDescent="0.25">
      <c r="A17" s="55"/>
      <c r="B17" s="1"/>
      <c r="C17" s="1"/>
      <c r="D17" s="1"/>
      <c r="E17" s="19" t="s">
        <v>11</v>
      </c>
      <c r="F17" s="17"/>
      <c r="G17" s="17"/>
      <c r="H17" s="18"/>
      <c r="I17" s="19" t="s">
        <v>11</v>
      </c>
      <c r="J17" s="17"/>
      <c r="K17" s="17"/>
      <c r="L17" s="18"/>
      <c r="M17" s="19" t="s">
        <v>11</v>
      </c>
      <c r="N17" s="17"/>
      <c r="O17" s="17"/>
      <c r="P17" s="18"/>
      <c r="Q17" s="19" t="s">
        <v>11</v>
      </c>
      <c r="R17" s="17"/>
      <c r="S17" s="17"/>
      <c r="T17" s="18"/>
      <c r="U17" s="19" t="s">
        <v>11</v>
      </c>
      <c r="V17" s="17"/>
      <c r="W17" s="17"/>
      <c r="X17" s="18"/>
      <c r="Y17" s="19" t="s">
        <v>11</v>
      </c>
      <c r="Z17" s="17"/>
      <c r="AA17" s="17"/>
      <c r="AB17" s="18"/>
    </row>
    <row r="18" spans="1:28" ht="102.75" customHeight="1" x14ac:dyDescent="0.25">
      <c r="C18" s="20"/>
      <c r="D18" s="1"/>
      <c r="E18" s="52" t="s">
        <v>30</v>
      </c>
      <c r="F18" s="79"/>
      <c r="G18" s="79"/>
      <c r="H18" s="80"/>
      <c r="I18" s="52" t="s">
        <v>30</v>
      </c>
      <c r="J18" s="81"/>
      <c r="K18" s="81"/>
      <c r="L18" s="82"/>
      <c r="M18" s="52" t="s">
        <v>30</v>
      </c>
      <c r="N18" s="79"/>
      <c r="O18" s="79"/>
      <c r="P18" s="80"/>
      <c r="Q18" s="52" t="s">
        <v>30</v>
      </c>
      <c r="R18" s="79"/>
      <c r="S18" s="83"/>
      <c r="T18" s="84"/>
      <c r="U18" s="52" t="s">
        <v>30</v>
      </c>
      <c r="V18" s="79"/>
      <c r="W18" s="79"/>
      <c r="X18" s="80"/>
      <c r="Y18" s="52" t="s">
        <v>30</v>
      </c>
      <c r="Z18" s="79"/>
      <c r="AA18" s="83"/>
      <c r="AB18" s="84"/>
    </row>
    <row r="19" spans="1:28" ht="132.75" customHeight="1" thickBot="1" x14ac:dyDescent="0.3">
      <c r="E19" s="39" t="s">
        <v>25</v>
      </c>
      <c r="F19" s="77"/>
      <c r="G19" s="77"/>
      <c r="H19" s="78"/>
      <c r="I19" s="39" t="s">
        <v>25</v>
      </c>
      <c r="J19" s="77"/>
      <c r="K19" s="77"/>
      <c r="L19" s="78"/>
      <c r="M19" s="39" t="s">
        <v>25</v>
      </c>
      <c r="N19" s="77"/>
      <c r="O19" s="77"/>
      <c r="P19" s="78"/>
      <c r="Q19" s="39" t="s">
        <v>25</v>
      </c>
      <c r="R19" s="77"/>
      <c r="S19" s="77"/>
      <c r="T19" s="78"/>
      <c r="U19" s="39" t="s">
        <v>25</v>
      </c>
      <c r="V19" s="77"/>
      <c r="W19" s="77"/>
      <c r="X19" s="78"/>
      <c r="Y19" s="39" t="s">
        <v>25</v>
      </c>
      <c r="Z19" s="77"/>
      <c r="AA19" s="77"/>
      <c r="AB19" s="78"/>
    </row>
    <row r="20" spans="1:28" ht="15.75" thickBot="1" x14ac:dyDescent="0.3"/>
    <row r="21" spans="1:28" ht="15.75" thickBot="1" x14ac:dyDescent="0.3">
      <c r="A21" s="85" t="s">
        <v>35</v>
      </c>
      <c r="B21" s="85"/>
      <c r="C21" s="85"/>
      <c r="D21" s="86"/>
      <c r="E21" s="87"/>
      <c r="F21" s="87"/>
      <c r="G21" s="88"/>
      <c r="K21" s="21"/>
      <c r="O21" s="21"/>
    </row>
    <row r="22" spans="1:28" x14ac:dyDescent="0.25">
      <c r="A22" s="72"/>
      <c r="B22" s="72"/>
      <c r="C22" s="72"/>
      <c r="D22" s="73"/>
      <c r="E22" s="73"/>
      <c r="F22" s="73"/>
      <c r="G22" s="73"/>
      <c r="K22" s="21"/>
      <c r="O22" s="21"/>
    </row>
    <row r="23" spans="1:28" x14ac:dyDescent="0.25">
      <c r="A23" s="89"/>
      <c r="B23" s="90"/>
      <c r="C23" s="90"/>
      <c r="D23" s="90"/>
      <c r="E23" s="90"/>
      <c r="F23" s="90"/>
      <c r="G23" s="90"/>
      <c r="K23" s="21"/>
      <c r="O23" s="21"/>
    </row>
    <row r="24" spans="1:28" ht="159.75" customHeight="1" x14ac:dyDescent="0.25">
      <c r="A24" s="90"/>
      <c r="B24" s="90"/>
      <c r="C24" s="90"/>
      <c r="D24" s="90"/>
      <c r="E24" s="90"/>
      <c r="F24" s="90"/>
      <c r="G24" s="90"/>
      <c r="K24" s="21"/>
      <c r="O24" s="21"/>
    </row>
    <row r="25" spans="1:28" x14ac:dyDescent="0.25">
      <c r="A25" s="37" t="s">
        <v>24</v>
      </c>
      <c r="B25" s="37"/>
      <c r="G25" s="21"/>
      <c r="K25" s="21"/>
      <c r="O25" s="21"/>
    </row>
    <row r="26" spans="1:28" x14ac:dyDescent="0.25">
      <c r="A26" s="26" t="s">
        <v>12</v>
      </c>
      <c r="B26" s="26"/>
      <c r="C26" s="26"/>
    </row>
    <row r="27" spans="1:28" x14ac:dyDescent="0.25">
      <c r="A27" t="s">
        <v>13</v>
      </c>
    </row>
    <row r="28" spans="1:28" x14ac:dyDescent="0.25">
      <c r="A28" t="s">
        <v>14</v>
      </c>
    </row>
    <row r="29" spans="1:28" x14ac:dyDescent="0.25">
      <c r="A29" s="3">
        <v>0</v>
      </c>
      <c r="B29" t="s">
        <v>15</v>
      </c>
    </row>
    <row r="30" spans="1:28" x14ac:dyDescent="0.25">
      <c r="A30" s="27" t="s">
        <v>16</v>
      </c>
      <c r="B30" t="s">
        <v>17</v>
      </c>
    </row>
    <row r="31" spans="1:28" x14ac:dyDescent="0.25">
      <c r="A31" s="27" t="s">
        <v>18</v>
      </c>
      <c r="B31" t="s">
        <v>19</v>
      </c>
    </row>
    <row r="32" spans="1:28" x14ac:dyDescent="0.25">
      <c r="A32" s="28" t="s">
        <v>20</v>
      </c>
      <c r="B32" t="s">
        <v>21</v>
      </c>
    </row>
  </sheetData>
  <mergeCells count="21">
    <mergeCell ref="A21:C21"/>
    <mergeCell ref="D21:G21"/>
    <mergeCell ref="A23:G24"/>
    <mergeCell ref="F19:H19"/>
    <mergeCell ref="J19:L19"/>
    <mergeCell ref="N19:P19"/>
    <mergeCell ref="R19:T19"/>
    <mergeCell ref="V19:X19"/>
    <mergeCell ref="Z19:AB19"/>
    <mergeCell ref="F18:H18"/>
    <mergeCell ref="J18:L18"/>
    <mergeCell ref="N18:P18"/>
    <mergeCell ref="R18:T18"/>
    <mergeCell ref="V18:X18"/>
    <mergeCell ref="Z18:AB18"/>
    <mergeCell ref="Y9:AB9"/>
    <mergeCell ref="E9:H9"/>
    <mergeCell ref="I9:L9"/>
    <mergeCell ref="M9:P9"/>
    <mergeCell ref="Q9:T9"/>
    <mergeCell ref="U9:X9"/>
  </mergeCells>
  <conditionalFormatting sqref="D16">
    <cfRule type="cellIs" dxfId="1" priority="1" operator="lessThan">
      <formula>1</formula>
    </cfRule>
    <cfRule type="cellIs" dxfId="0" priority="2" operator="greaterThan">
      <formula>1</formula>
    </cfRule>
  </conditionalFormatting>
  <printOptions horizontalCentered="1"/>
  <pageMargins left="0.70866141732283472" right="0.70866141732283472" top="0.78740157480314965" bottom="0.78740157480314965" header="0.31496062992125984" footer="0.31496062992125984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32"/>
  <sheetViews>
    <sheetView tabSelected="1" zoomScale="85" zoomScaleNormal="85" workbookViewId="0"/>
  </sheetViews>
  <sheetFormatPr defaultColWidth="8.7109375" defaultRowHeight="15" x14ac:dyDescent="0.25"/>
  <cols>
    <col min="1" max="1" width="4.5703125" customWidth="1"/>
    <col min="2" max="2" width="35" bestFit="1" customWidth="1"/>
    <col min="3" max="3" width="20.28515625" customWidth="1"/>
    <col min="5" max="5" width="11.7109375" customWidth="1"/>
    <col min="6" max="7" width="6.7109375" customWidth="1"/>
    <col min="8" max="9" width="11.7109375" customWidth="1"/>
    <col min="10" max="11" width="6.7109375" customWidth="1"/>
    <col min="12" max="13" width="11.7109375" customWidth="1"/>
    <col min="14" max="15" width="6.7109375" customWidth="1"/>
    <col min="16" max="17" width="11.7109375" customWidth="1"/>
    <col min="18" max="19" width="6.7109375" customWidth="1"/>
    <col min="20" max="21" width="11.7109375" customWidth="1"/>
    <col min="22" max="23" width="6.7109375" customWidth="1"/>
    <col min="24" max="25" width="11.7109375" customWidth="1"/>
    <col min="26" max="27" width="6.7109375" customWidth="1"/>
    <col min="28" max="28" width="11.7109375" customWidth="1"/>
  </cols>
  <sheetData>
    <row r="1" spans="1:32" ht="20.25" x14ac:dyDescent="0.25">
      <c r="A1" s="5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32" ht="14.65" customHeight="1" x14ac:dyDescent="0.25">
      <c r="A2" s="23"/>
      <c r="B2" s="23"/>
      <c r="E2" s="1"/>
      <c r="I2" s="1"/>
      <c r="M2" s="1"/>
    </row>
    <row r="3" spans="1:32" ht="14.65" customHeight="1" x14ac:dyDescent="0.25">
      <c r="A3" s="23" t="s">
        <v>22</v>
      </c>
      <c r="C3" s="66" t="s">
        <v>53</v>
      </c>
      <c r="D3" s="23"/>
    </row>
    <row r="4" spans="1:32" ht="14.65" customHeight="1" x14ac:dyDescent="0.25">
      <c r="A4" s="2"/>
      <c r="B4" s="2"/>
      <c r="E4" s="1"/>
      <c r="I4" s="1"/>
      <c r="M4" s="1"/>
    </row>
    <row r="5" spans="1:32" x14ac:dyDescent="0.25">
      <c r="A5" s="1" t="s">
        <v>0</v>
      </c>
      <c r="C5" s="22"/>
      <c r="D5" s="3"/>
      <c r="E5" s="1"/>
      <c r="I5" s="1"/>
      <c r="M5" s="1"/>
    </row>
    <row r="6" spans="1:32" x14ac:dyDescent="0.25">
      <c r="A6" s="1" t="s">
        <v>34</v>
      </c>
      <c r="C6" s="46">
        <f>(MIN(I12,M12,Q12,U12,Y12))</f>
        <v>0</v>
      </c>
      <c r="D6" s="1"/>
      <c r="E6" s="1"/>
      <c r="I6" s="1"/>
      <c r="M6" s="1"/>
    </row>
    <row r="7" spans="1:32" x14ac:dyDescent="0.25">
      <c r="A7" s="1" t="s">
        <v>26</v>
      </c>
      <c r="C7" s="62">
        <f>(MIN(I13,M13,Q13,E13,U13,Y13))</f>
        <v>0</v>
      </c>
      <c r="D7" s="1"/>
      <c r="E7" s="1"/>
      <c r="I7" s="1"/>
      <c r="M7" s="1"/>
    </row>
    <row r="8" spans="1:32" ht="15.75" thickBot="1" x14ac:dyDescent="0.3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32" ht="21.75" customHeight="1" x14ac:dyDescent="0.25">
      <c r="A9" s="37"/>
      <c r="B9" s="37"/>
      <c r="C9" s="37"/>
      <c r="D9" s="37"/>
      <c r="E9" s="74" t="s">
        <v>54</v>
      </c>
      <c r="F9" s="75"/>
      <c r="G9" s="75"/>
      <c r="H9" s="76"/>
      <c r="I9" s="74" t="s">
        <v>54</v>
      </c>
      <c r="J9" s="75"/>
      <c r="K9" s="75"/>
      <c r="L9" s="76"/>
      <c r="M9" s="74" t="s">
        <v>54</v>
      </c>
      <c r="N9" s="75"/>
      <c r="O9" s="75"/>
      <c r="P9" s="76"/>
      <c r="Q9" s="74" t="s">
        <v>54</v>
      </c>
      <c r="R9" s="75"/>
      <c r="S9" s="75"/>
      <c r="T9" s="76"/>
      <c r="U9" s="74" t="s">
        <v>54</v>
      </c>
      <c r="V9" s="75"/>
      <c r="W9" s="75"/>
      <c r="X9" s="76"/>
      <c r="Y9" s="74" t="s">
        <v>54</v>
      </c>
      <c r="Z9" s="75"/>
      <c r="AA9" s="75"/>
      <c r="AB9" s="76"/>
    </row>
    <row r="10" spans="1:32" ht="25.5" x14ac:dyDescent="0.25">
      <c r="A10" s="40" t="s">
        <v>1</v>
      </c>
      <c r="B10" s="40" t="s">
        <v>2</v>
      </c>
      <c r="C10" s="41" t="s">
        <v>23</v>
      </c>
      <c r="D10" s="42" t="s">
        <v>3</v>
      </c>
      <c r="E10" s="35"/>
      <c r="F10" s="6" t="s">
        <v>4</v>
      </c>
      <c r="G10" s="7" t="s">
        <v>5</v>
      </c>
      <c r="H10" s="8" t="s">
        <v>6</v>
      </c>
      <c r="I10" s="35"/>
      <c r="J10" s="6" t="s">
        <v>4</v>
      </c>
      <c r="K10" s="7" t="s">
        <v>5</v>
      </c>
      <c r="L10" s="8" t="s">
        <v>6</v>
      </c>
      <c r="M10" s="35"/>
      <c r="N10" s="6" t="s">
        <v>4</v>
      </c>
      <c r="O10" s="7" t="s">
        <v>5</v>
      </c>
      <c r="P10" s="8" t="s">
        <v>6</v>
      </c>
      <c r="Q10" s="35"/>
      <c r="R10" s="6" t="s">
        <v>4</v>
      </c>
      <c r="S10" s="7" t="s">
        <v>5</v>
      </c>
      <c r="T10" s="8" t="s">
        <v>6</v>
      </c>
      <c r="U10" s="35"/>
      <c r="V10" s="6" t="s">
        <v>4</v>
      </c>
      <c r="W10" s="7" t="s">
        <v>5</v>
      </c>
      <c r="X10" s="8" t="s">
        <v>6</v>
      </c>
      <c r="Y10" s="35"/>
      <c r="Z10" s="6" t="s">
        <v>4</v>
      </c>
      <c r="AA10" s="7" t="s">
        <v>5</v>
      </c>
      <c r="AB10" s="8" t="s">
        <v>6</v>
      </c>
    </row>
    <row r="11" spans="1:32" ht="30" customHeight="1" x14ac:dyDescent="0.25">
      <c r="A11" s="30">
        <v>1</v>
      </c>
      <c r="B11" s="24" t="s">
        <v>7</v>
      </c>
      <c r="C11" s="9" t="s">
        <v>8</v>
      </c>
      <c r="D11" s="43">
        <v>0.3</v>
      </c>
      <c r="E11" s="36"/>
      <c r="F11" s="32">
        <v>0</v>
      </c>
      <c r="G11" s="10">
        <f>F11/10*100</f>
        <v>0</v>
      </c>
      <c r="H11" s="11"/>
      <c r="I11" s="36"/>
      <c r="J11" s="32">
        <v>0</v>
      </c>
      <c r="K11" s="10">
        <f>J11/10*100</f>
        <v>0</v>
      </c>
      <c r="L11" s="11"/>
      <c r="M11" s="36"/>
      <c r="N11" s="32">
        <v>0</v>
      </c>
      <c r="O11" s="10">
        <f>N11/10*100</f>
        <v>0</v>
      </c>
      <c r="P11" s="11"/>
      <c r="Q11" s="36"/>
      <c r="R11" s="32">
        <v>0</v>
      </c>
      <c r="S11" s="10">
        <f>R11/10*100</f>
        <v>0</v>
      </c>
      <c r="T11" s="11"/>
      <c r="U11" s="36"/>
      <c r="V11" s="32">
        <v>0</v>
      </c>
      <c r="W11" s="10">
        <f>V11/10*100</f>
        <v>0</v>
      </c>
      <c r="X11" s="11"/>
      <c r="Y11" s="36"/>
      <c r="Z11" s="32">
        <v>0</v>
      </c>
      <c r="AA11" s="10">
        <f>Z11/10*100</f>
        <v>0</v>
      </c>
      <c r="AB11" s="11"/>
    </row>
    <row r="12" spans="1:32" ht="30" customHeight="1" x14ac:dyDescent="0.25">
      <c r="A12" s="31">
        <v>2</v>
      </c>
      <c r="B12" s="25" t="s">
        <v>27</v>
      </c>
      <c r="C12" s="9" t="s">
        <v>8</v>
      </c>
      <c r="D12" s="44">
        <v>0.3</v>
      </c>
      <c r="E12" s="47"/>
      <c r="F12" s="33" t="e">
        <f>10*G12/100</f>
        <v>#DIV/0!</v>
      </c>
      <c r="G12" s="10" t="e">
        <f>100+(100-(E12*100/$C$6))</f>
        <v>#DIV/0!</v>
      </c>
      <c r="H12" s="13"/>
      <c r="I12" s="47"/>
      <c r="J12" s="33" t="e">
        <f>10*K12/100</f>
        <v>#DIV/0!</v>
      </c>
      <c r="K12" s="10" t="e">
        <f>100+(100-(I12*100/$C$6))</f>
        <v>#DIV/0!</v>
      </c>
      <c r="L12" s="13"/>
      <c r="M12" s="47"/>
      <c r="N12" s="33" t="e">
        <f>10*O12/100</f>
        <v>#DIV/0!</v>
      </c>
      <c r="O12" s="10" t="e">
        <f>100+(100-(M12*100/$C$6))</f>
        <v>#DIV/0!</v>
      </c>
      <c r="P12" s="13"/>
      <c r="Q12" s="47"/>
      <c r="R12" s="33" t="e">
        <f>10*S12/100</f>
        <v>#DIV/0!</v>
      </c>
      <c r="S12" s="10" t="e">
        <f>100+(100-(Q12*100/$C$6))</f>
        <v>#DIV/0!</v>
      </c>
      <c r="T12" s="13"/>
      <c r="U12" s="47"/>
      <c r="V12" s="33" t="e">
        <f>10*W12/100</f>
        <v>#DIV/0!</v>
      </c>
      <c r="W12" s="10" t="e">
        <f>100+(100-(U12*100/$C$6))</f>
        <v>#DIV/0!</v>
      </c>
      <c r="X12" s="13"/>
      <c r="Y12" s="47"/>
      <c r="Z12" s="33" t="e">
        <f>10*AA12/100</f>
        <v>#DIV/0!</v>
      </c>
      <c r="AA12" s="10" t="e">
        <f>100+(100-(Y12*100/$C$6))</f>
        <v>#DIV/0!</v>
      </c>
      <c r="AB12" s="13"/>
    </row>
    <row r="13" spans="1:32" ht="30" customHeight="1" x14ac:dyDescent="0.25">
      <c r="A13" s="31">
        <v>3</v>
      </c>
      <c r="B13" s="25" t="s">
        <v>9</v>
      </c>
      <c r="C13" s="12" t="s">
        <v>8</v>
      </c>
      <c r="D13" s="44">
        <v>0.4</v>
      </c>
      <c r="E13" s="61"/>
      <c r="F13" s="33" t="e">
        <f>10*G13/100</f>
        <v>#DIV/0!</v>
      </c>
      <c r="G13" s="10" t="e">
        <f>IF(100+(100-(E13*100/$C$7))&gt;100,100,100+(100-(E13*100/$C$7)))</f>
        <v>#DIV/0!</v>
      </c>
      <c r="H13" s="13"/>
      <c r="I13" s="61"/>
      <c r="J13" s="33" t="e">
        <f>10*K13/100</f>
        <v>#DIV/0!</v>
      </c>
      <c r="K13" s="10" t="e">
        <f>IF(100+(100-(I13*100/$C$7))&gt;100,100,100+(100-(I13*100/$C$7)))</f>
        <v>#DIV/0!</v>
      </c>
      <c r="L13" s="13"/>
      <c r="M13" s="61"/>
      <c r="N13" s="33" t="e">
        <f>10*O13/100</f>
        <v>#DIV/0!</v>
      </c>
      <c r="O13" s="10" t="e">
        <f>IF(100+(100-(M13*100/$C$7))&gt;100,100,100+(100-(M13*100/$C$7)))</f>
        <v>#DIV/0!</v>
      </c>
      <c r="P13" s="13"/>
      <c r="Q13" s="61"/>
      <c r="R13" s="33" t="e">
        <f>10*S13/100</f>
        <v>#DIV/0!</v>
      </c>
      <c r="S13" s="10" t="e">
        <f>IF(100+(100-(Q13*100/$C$7))&gt;100,100,100+(100-(Q13*100/$C$7)))</f>
        <v>#DIV/0!</v>
      </c>
      <c r="T13" s="13"/>
      <c r="U13" s="61"/>
      <c r="V13" s="33" t="e">
        <f>10*W13/100</f>
        <v>#DIV/0!</v>
      </c>
      <c r="W13" s="10" t="e">
        <f>IF(100+(100-(U13*100/$C$7))&gt;100,100,100+(100-(U13*100/$C$7)))</f>
        <v>#DIV/0!</v>
      </c>
      <c r="X13" s="13"/>
      <c r="Y13" s="61"/>
      <c r="Z13" s="33" t="e">
        <f>10*AA13/100</f>
        <v>#DIV/0!</v>
      </c>
      <c r="AA13" s="10" t="e">
        <f>IF(100+(100-(Y13*100/$C$7))&gt;100,100,100+(100-(Y13*100/$C$7)))</f>
        <v>#DIV/0!</v>
      </c>
      <c r="AB13" s="13"/>
    </row>
    <row r="14" spans="1:32" s="4" customFormat="1" ht="15.75" customHeight="1" thickBot="1" x14ac:dyDescent="0.3">
      <c r="A14" s="14"/>
      <c r="B14" s="29"/>
      <c r="C14" s="15"/>
      <c r="D14" s="45"/>
      <c r="E14" s="50"/>
      <c r="F14" s="51" t="s">
        <v>29</v>
      </c>
      <c r="G14" s="48"/>
      <c r="H14" s="49"/>
      <c r="I14" s="50"/>
      <c r="J14" s="51" t="s">
        <v>29</v>
      </c>
      <c r="K14" s="48"/>
      <c r="L14" s="49"/>
      <c r="M14" s="50"/>
      <c r="N14" s="51" t="s">
        <v>29</v>
      </c>
      <c r="O14" s="48"/>
      <c r="P14" s="49"/>
      <c r="Q14" s="50"/>
      <c r="R14" s="51" t="s">
        <v>29</v>
      </c>
      <c r="S14" s="48"/>
      <c r="T14" s="49"/>
      <c r="U14" s="50"/>
      <c r="V14" s="51" t="s">
        <v>29</v>
      </c>
      <c r="W14" s="48"/>
      <c r="X14" s="49"/>
      <c r="Y14" s="50"/>
      <c r="Z14" s="51" t="s">
        <v>29</v>
      </c>
      <c r="AA14" s="48"/>
      <c r="AB14" s="49"/>
      <c r="AC14"/>
      <c r="AD14"/>
      <c r="AE14"/>
      <c r="AF14"/>
    </row>
    <row r="15" spans="1:32" ht="15.75" thickBot="1" x14ac:dyDescent="0.3">
      <c r="A15" s="54" t="s">
        <v>33</v>
      </c>
      <c r="B15" s="53"/>
      <c r="C15" s="53"/>
      <c r="D15" s="56" t="s">
        <v>10</v>
      </c>
      <c r="E15" s="57"/>
      <c r="F15" s="58"/>
      <c r="G15" s="59"/>
      <c r="H15" s="60">
        <f>SUM(H11:H13)</f>
        <v>0</v>
      </c>
      <c r="I15" s="57"/>
      <c r="J15" s="58"/>
      <c r="K15" s="59"/>
      <c r="L15" s="60">
        <f>SUM(L11:L13)</f>
        <v>0</v>
      </c>
      <c r="M15" s="57"/>
      <c r="N15" s="58"/>
      <c r="O15" s="59"/>
      <c r="P15" s="60">
        <f>SUM(P11:P13)</f>
        <v>0</v>
      </c>
      <c r="Q15" s="57"/>
      <c r="R15" s="58"/>
      <c r="S15" s="59"/>
      <c r="T15" s="60">
        <f>SUM(T11:T13)</f>
        <v>0</v>
      </c>
      <c r="U15" s="57"/>
      <c r="V15" s="58"/>
      <c r="W15" s="59"/>
      <c r="X15" s="60">
        <f>SUM(X11:X13)</f>
        <v>0</v>
      </c>
      <c r="Y15" s="57"/>
      <c r="Z15" s="58"/>
      <c r="AA15" s="59"/>
      <c r="AB15" s="60">
        <f>SUM(AB11:AB13)</f>
        <v>0</v>
      </c>
    </row>
    <row r="16" spans="1:32" x14ac:dyDescent="0.25">
      <c r="A16" s="54" t="s">
        <v>32</v>
      </c>
      <c r="B16" s="53"/>
      <c r="C16" s="53"/>
      <c r="D16" s="16">
        <f>SUM(D11:D15)</f>
        <v>1</v>
      </c>
      <c r="E16" s="38"/>
      <c r="F16" s="1"/>
      <c r="G16" s="1"/>
      <c r="H16" s="34" t="s">
        <v>28</v>
      </c>
      <c r="I16" s="38"/>
      <c r="J16" s="1"/>
      <c r="K16" s="1"/>
      <c r="L16" s="34" t="s">
        <v>28</v>
      </c>
      <c r="M16" s="38"/>
      <c r="N16" s="1"/>
      <c r="O16" s="1"/>
      <c r="P16" s="34" t="s">
        <v>28</v>
      </c>
      <c r="Q16" s="38"/>
      <c r="R16" s="1"/>
      <c r="S16" s="1"/>
      <c r="T16" s="34" t="s">
        <v>28</v>
      </c>
      <c r="U16" s="38"/>
      <c r="V16" s="1"/>
      <c r="W16" s="1"/>
      <c r="X16" s="34" t="s">
        <v>28</v>
      </c>
      <c r="Y16" s="38"/>
      <c r="Z16" s="1"/>
      <c r="AA16" s="1"/>
      <c r="AB16" s="34" t="s">
        <v>28</v>
      </c>
    </row>
    <row r="17" spans="1:28" ht="15" customHeight="1" x14ac:dyDescent="0.25">
      <c r="A17" s="55"/>
      <c r="B17" s="1"/>
      <c r="C17" s="1"/>
      <c r="D17" s="1"/>
      <c r="E17" s="19" t="s">
        <v>11</v>
      </c>
      <c r="F17" s="17"/>
      <c r="G17" s="17"/>
      <c r="H17" s="18"/>
      <c r="I17" s="19" t="s">
        <v>11</v>
      </c>
      <c r="J17" s="17"/>
      <c r="K17" s="17"/>
      <c r="L17" s="18"/>
      <c r="M17" s="19" t="s">
        <v>11</v>
      </c>
      <c r="N17" s="17"/>
      <c r="O17" s="17"/>
      <c r="P17" s="18"/>
      <c r="Q17" s="19" t="s">
        <v>11</v>
      </c>
      <c r="R17" s="17"/>
      <c r="S17" s="17"/>
      <c r="T17" s="18"/>
      <c r="U17" s="19" t="s">
        <v>11</v>
      </c>
      <c r="V17" s="17"/>
      <c r="W17" s="17"/>
      <c r="X17" s="18"/>
      <c r="Y17" s="19" t="s">
        <v>11</v>
      </c>
      <c r="Z17" s="17"/>
      <c r="AA17" s="17"/>
      <c r="AB17" s="18"/>
    </row>
    <row r="18" spans="1:28" ht="102.75" customHeight="1" x14ac:dyDescent="0.25">
      <c r="C18" s="20"/>
      <c r="D18" s="1"/>
      <c r="E18" s="52" t="s">
        <v>30</v>
      </c>
      <c r="F18" s="79"/>
      <c r="G18" s="79"/>
      <c r="H18" s="80"/>
      <c r="I18" s="52" t="s">
        <v>30</v>
      </c>
      <c r="J18" s="81"/>
      <c r="K18" s="81"/>
      <c r="L18" s="82"/>
      <c r="M18" s="52" t="s">
        <v>30</v>
      </c>
      <c r="N18" s="79"/>
      <c r="O18" s="79"/>
      <c r="P18" s="80"/>
      <c r="Q18" s="52" t="s">
        <v>30</v>
      </c>
      <c r="R18" s="79"/>
      <c r="S18" s="83"/>
      <c r="T18" s="84"/>
      <c r="U18" s="52" t="s">
        <v>30</v>
      </c>
      <c r="V18" s="79"/>
      <c r="W18" s="79"/>
      <c r="X18" s="80"/>
      <c r="Y18" s="52" t="s">
        <v>30</v>
      </c>
      <c r="Z18" s="79"/>
      <c r="AA18" s="83"/>
      <c r="AB18" s="84"/>
    </row>
    <row r="19" spans="1:28" ht="132.75" customHeight="1" thickBot="1" x14ac:dyDescent="0.3">
      <c r="E19" s="39" t="s">
        <v>25</v>
      </c>
      <c r="F19" s="77"/>
      <c r="G19" s="77"/>
      <c r="H19" s="78"/>
      <c r="I19" s="39" t="s">
        <v>25</v>
      </c>
      <c r="J19" s="77"/>
      <c r="K19" s="77"/>
      <c r="L19" s="78"/>
      <c r="M19" s="39" t="s">
        <v>25</v>
      </c>
      <c r="N19" s="77"/>
      <c r="O19" s="77"/>
      <c r="P19" s="78"/>
      <c r="Q19" s="39" t="s">
        <v>25</v>
      </c>
      <c r="R19" s="77"/>
      <c r="S19" s="77"/>
      <c r="T19" s="78"/>
      <c r="U19" s="39" t="s">
        <v>25</v>
      </c>
      <c r="V19" s="77"/>
      <c r="W19" s="77"/>
      <c r="X19" s="78"/>
      <c r="Y19" s="39" t="s">
        <v>25</v>
      </c>
      <c r="Z19" s="77"/>
      <c r="AA19" s="77"/>
      <c r="AB19" s="78"/>
    </row>
    <row r="20" spans="1:28" ht="15.75" thickBot="1" x14ac:dyDescent="0.3"/>
    <row r="21" spans="1:28" ht="15.75" thickBot="1" x14ac:dyDescent="0.3">
      <c r="A21" s="85" t="s">
        <v>35</v>
      </c>
      <c r="B21" s="85"/>
      <c r="C21" s="85"/>
      <c r="D21" s="86"/>
      <c r="E21" s="87"/>
      <c r="F21" s="87"/>
      <c r="G21" s="88"/>
      <c r="K21" s="21"/>
      <c r="O21" s="21"/>
    </row>
    <row r="22" spans="1:28" x14ac:dyDescent="0.25">
      <c r="A22" s="72"/>
      <c r="B22" s="72"/>
      <c r="C22" s="72"/>
      <c r="D22" s="73"/>
      <c r="E22" s="73"/>
      <c r="F22" s="73"/>
      <c r="G22" s="73"/>
      <c r="K22" s="21"/>
      <c r="O22" s="21"/>
    </row>
    <row r="23" spans="1:28" x14ac:dyDescent="0.25">
      <c r="A23" s="89"/>
      <c r="B23" s="90"/>
      <c r="C23" s="90"/>
      <c r="D23" s="90"/>
      <c r="E23" s="90"/>
      <c r="F23" s="90"/>
      <c r="G23" s="90"/>
      <c r="K23" s="21"/>
      <c r="O23" s="21"/>
    </row>
    <row r="24" spans="1:28" ht="159.75" customHeight="1" x14ac:dyDescent="0.25">
      <c r="A24" s="90"/>
      <c r="B24" s="90"/>
      <c r="C24" s="90"/>
      <c r="D24" s="90"/>
      <c r="E24" s="90"/>
      <c r="F24" s="90"/>
      <c r="G24" s="90"/>
      <c r="K24" s="21"/>
      <c r="O24" s="21"/>
    </row>
    <row r="25" spans="1:28" x14ac:dyDescent="0.25">
      <c r="A25" s="37" t="s">
        <v>24</v>
      </c>
      <c r="B25" s="37"/>
      <c r="G25" s="21"/>
      <c r="K25" s="21"/>
      <c r="O25" s="21"/>
    </row>
    <row r="26" spans="1:28" x14ac:dyDescent="0.25">
      <c r="A26" s="26" t="s">
        <v>12</v>
      </c>
      <c r="B26" s="26"/>
      <c r="C26" s="26"/>
    </row>
    <row r="27" spans="1:28" x14ac:dyDescent="0.25">
      <c r="A27" t="s">
        <v>13</v>
      </c>
    </row>
    <row r="28" spans="1:28" x14ac:dyDescent="0.25">
      <c r="A28" t="s">
        <v>14</v>
      </c>
    </row>
    <row r="29" spans="1:28" x14ac:dyDescent="0.25">
      <c r="A29" s="3">
        <v>0</v>
      </c>
      <c r="B29" t="s">
        <v>15</v>
      </c>
    </row>
    <row r="30" spans="1:28" x14ac:dyDescent="0.25">
      <c r="A30" s="27" t="s">
        <v>16</v>
      </c>
      <c r="B30" t="s">
        <v>17</v>
      </c>
    </row>
    <row r="31" spans="1:28" x14ac:dyDescent="0.25">
      <c r="A31" s="27" t="s">
        <v>18</v>
      </c>
      <c r="B31" t="s">
        <v>19</v>
      </c>
    </row>
    <row r="32" spans="1:28" x14ac:dyDescent="0.25">
      <c r="A32" s="28" t="s">
        <v>20</v>
      </c>
      <c r="B32" t="s">
        <v>21</v>
      </c>
    </row>
  </sheetData>
  <mergeCells count="21">
    <mergeCell ref="R19:T19"/>
    <mergeCell ref="V19:X19"/>
    <mergeCell ref="Z19:AB19"/>
    <mergeCell ref="A21:C21"/>
    <mergeCell ref="D21:G21"/>
    <mergeCell ref="Q9:T9"/>
    <mergeCell ref="U9:X9"/>
    <mergeCell ref="Y9:AB9"/>
    <mergeCell ref="R18:T18"/>
    <mergeCell ref="V18:X18"/>
    <mergeCell ref="Z18:AB18"/>
    <mergeCell ref="M9:P9"/>
    <mergeCell ref="J18:L18"/>
    <mergeCell ref="N18:P18"/>
    <mergeCell ref="J19:L19"/>
    <mergeCell ref="N19:P19"/>
    <mergeCell ref="E9:H9"/>
    <mergeCell ref="F18:H18"/>
    <mergeCell ref="F19:H19"/>
    <mergeCell ref="A23:G24"/>
    <mergeCell ref="I9:L9"/>
  </mergeCells>
  <conditionalFormatting sqref="D16">
    <cfRule type="cellIs" dxfId="59" priority="1" operator="lessThan">
      <formula>1</formula>
    </cfRule>
    <cfRule type="cellIs" dxfId="58" priority="2" operator="greaterThan">
      <formula>1</formula>
    </cfRule>
  </conditionalFormatting>
  <printOptions horizontalCentered="1"/>
  <pageMargins left="0.70866141732283472" right="0.70866141732283472" top="0.78740157480314965" bottom="0.78740157480314965" header="0.31496062992125984" footer="0.31496062992125984"/>
  <pageSetup paperSize="9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32"/>
  <sheetViews>
    <sheetView zoomScale="85" zoomScaleNormal="85" workbookViewId="0">
      <selection activeCell="E35" sqref="E35"/>
    </sheetView>
  </sheetViews>
  <sheetFormatPr defaultColWidth="8.7109375" defaultRowHeight="15" x14ac:dyDescent="0.25"/>
  <cols>
    <col min="1" max="1" width="4.5703125" customWidth="1"/>
    <col min="2" max="2" width="35" bestFit="1" customWidth="1"/>
    <col min="3" max="3" width="20.28515625" customWidth="1"/>
    <col min="5" max="5" width="11.7109375" customWidth="1"/>
    <col min="6" max="7" width="6.7109375" customWidth="1"/>
    <col min="8" max="9" width="11.7109375" customWidth="1"/>
    <col min="10" max="11" width="6.7109375" customWidth="1"/>
    <col min="12" max="13" width="11.7109375" customWidth="1"/>
    <col min="14" max="15" width="6.7109375" customWidth="1"/>
    <col min="16" max="17" width="11.7109375" customWidth="1"/>
    <col min="18" max="19" width="6.7109375" customWidth="1"/>
    <col min="20" max="21" width="11.7109375" customWidth="1"/>
    <col min="22" max="23" width="6.7109375" customWidth="1"/>
    <col min="24" max="25" width="11.7109375" customWidth="1"/>
    <col min="26" max="27" width="6.7109375" customWidth="1"/>
    <col min="28" max="28" width="11.7109375" customWidth="1"/>
  </cols>
  <sheetData>
    <row r="1" spans="1:32" ht="20.25" x14ac:dyDescent="0.25">
      <c r="A1" s="5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32" ht="14.65" customHeight="1" x14ac:dyDescent="0.25">
      <c r="A2" s="23"/>
      <c r="B2" s="23"/>
      <c r="E2" s="1"/>
      <c r="I2" s="1"/>
      <c r="M2" s="1"/>
    </row>
    <row r="3" spans="1:32" ht="14.65" customHeight="1" x14ac:dyDescent="0.25">
      <c r="A3" s="23" t="s">
        <v>22</v>
      </c>
      <c r="C3" s="66" t="s">
        <v>53</v>
      </c>
      <c r="D3" s="23"/>
    </row>
    <row r="4" spans="1:32" ht="14.65" customHeight="1" x14ac:dyDescent="0.25">
      <c r="A4" s="2"/>
      <c r="B4" s="2"/>
      <c r="E4" s="1"/>
      <c r="I4" s="1"/>
      <c r="M4" s="1"/>
    </row>
    <row r="5" spans="1:32" x14ac:dyDescent="0.25">
      <c r="A5" s="1" t="s">
        <v>0</v>
      </c>
      <c r="C5" s="22"/>
      <c r="D5" s="3"/>
      <c r="E5" s="1"/>
      <c r="I5" s="1"/>
      <c r="M5" s="1"/>
    </row>
    <row r="6" spans="1:32" x14ac:dyDescent="0.25">
      <c r="A6" s="1" t="s">
        <v>34</v>
      </c>
      <c r="C6" s="46">
        <f>(MIN(I12,M12,Q12,U12,Y12))</f>
        <v>0</v>
      </c>
      <c r="D6" s="1"/>
      <c r="E6" s="1"/>
      <c r="I6" s="1"/>
      <c r="M6" s="1"/>
    </row>
    <row r="7" spans="1:32" x14ac:dyDescent="0.25">
      <c r="A7" s="1" t="s">
        <v>26</v>
      </c>
      <c r="C7" s="62">
        <f>(MIN(I13,M13,Q13,E13,U13,Y13))</f>
        <v>0</v>
      </c>
      <c r="D7" s="1"/>
      <c r="E7" s="1"/>
      <c r="I7" s="1"/>
      <c r="M7" s="1"/>
    </row>
    <row r="8" spans="1:32" ht="15.75" thickBot="1" x14ac:dyDescent="0.3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32" ht="21.75" customHeight="1" x14ac:dyDescent="0.25">
      <c r="A9" s="37"/>
      <c r="B9" s="37"/>
      <c r="C9" s="37"/>
      <c r="D9" s="37"/>
      <c r="E9" s="74" t="s">
        <v>54</v>
      </c>
      <c r="F9" s="75"/>
      <c r="G9" s="75"/>
      <c r="H9" s="76"/>
      <c r="I9" s="74" t="s">
        <v>54</v>
      </c>
      <c r="J9" s="75"/>
      <c r="K9" s="75"/>
      <c r="L9" s="76"/>
      <c r="M9" s="74" t="s">
        <v>54</v>
      </c>
      <c r="N9" s="75"/>
      <c r="O9" s="75"/>
      <c r="P9" s="76"/>
      <c r="Q9" s="74" t="s">
        <v>54</v>
      </c>
      <c r="R9" s="75"/>
      <c r="S9" s="75"/>
      <c r="T9" s="76"/>
      <c r="U9" s="74" t="s">
        <v>54</v>
      </c>
      <c r="V9" s="75"/>
      <c r="W9" s="75"/>
      <c r="X9" s="76"/>
      <c r="Y9" s="74" t="s">
        <v>54</v>
      </c>
      <c r="Z9" s="75"/>
      <c r="AA9" s="75"/>
      <c r="AB9" s="76"/>
    </row>
    <row r="10" spans="1:32" ht="25.5" x14ac:dyDescent="0.25">
      <c r="A10" s="40" t="s">
        <v>1</v>
      </c>
      <c r="B10" s="40" t="s">
        <v>2</v>
      </c>
      <c r="C10" s="41" t="s">
        <v>23</v>
      </c>
      <c r="D10" s="42" t="s">
        <v>3</v>
      </c>
      <c r="E10" s="35"/>
      <c r="F10" s="6" t="s">
        <v>4</v>
      </c>
      <c r="G10" s="7" t="s">
        <v>5</v>
      </c>
      <c r="H10" s="8" t="s">
        <v>6</v>
      </c>
      <c r="I10" s="35"/>
      <c r="J10" s="6" t="s">
        <v>4</v>
      </c>
      <c r="K10" s="7" t="s">
        <v>5</v>
      </c>
      <c r="L10" s="8" t="s">
        <v>6</v>
      </c>
      <c r="M10" s="35"/>
      <c r="N10" s="6" t="s">
        <v>4</v>
      </c>
      <c r="O10" s="7" t="s">
        <v>5</v>
      </c>
      <c r="P10" s="8" t="s">
        <v>6</v>
      </c>
      <c r="Q10" s="35"/>
      <c r="R10" s="6" t="s">
        <v>4</v>
      </c>
      <c r="S10" s="7" t="s">
        <v>5</v>
      </c>
      <c r="T10" s="8" t="s">
        <v>6</v>
      </c>
      <c r="U10" s="35"/>
      <c r="V10" s="6" t="s">
        <v>4</v>
      </c>
      <c r="W10" s="7" t="s">
        <v>5</v>
      </c>
      <c r="X10" s="8" t="s">
        <v>6</v>
      </c>
      <c r="Y10" s="35"/>
      <c r="Z10" s="6" t="s">
        <v>4</v>
      </c>
      <c r="AA10" s="7" t="s">
        <v>5</v>
      </c>
      <c r="AB10" s="8" t="s">
        <v>6</v>
      </c>
    </row>
    <row r="11" spans="1:32" ht="30" customHeight="1" x14ac:dyDescent="0.25">
      <c r="A11" s="30">
        <v>1</v>
      </c>
      <c r="B11" s="24" t="s">
        <v>7</v>
      </c>
      <c r="C11" s="9" t="s">
        <v>8</v>
      </c>
      <c r="D11" s="43">
        <v>0.3</v>
      </c>
      <c r="E11" s="36"/>
      <c r="F11" s="32">
        <v>0</v>
      </c>
      <c r="G11" s="10">
        <f>F11/10*100</f>
        <v>0</v>
      </c>
      <c r="H11" s="11"/>
      <c r="I11" s="36"/>
      <c r="J11" s="32">
        <v>0</v>
      </c>
      <c r="K11" s="10">
        <f>J11/10*100</f>
        <v>0</v>
      </c>
      <c r="L11" s="11"/>
      <c r="M11" s="36"/>
      <c r="N11" s="32">
        <v>0</v>
      </c>
      <c r="O11" s="10">
        <f>N11/10*100</f>
        <v>0</v>
      </c>
      <c r="P11" s="11"/>
      <c r="Q11" s="36"/>
      <c r="R11" s="32">
        <v>0</v>
      </c>
      <c r="S11" s="10">
        <f>R11/10*100</f>
        <v>0</v>
      </c>
      <c r="T11" s="11"/>
      <c r="U11" s="36"/>
      <c r="V11" s="32">
        <v>0</v>
      </c>
      <c r="W11" s="10">
        <f>V11/10*100</f>
        <v>0</v>
      </c>
      <c r="X11" s="11"/>
      <c r="Y11" s="36"/>
      <c r="Z11" s="32">
        <v>0</v>
      </c>
      <c r="AA11" s="10">
        <f>Z11/10*100</f>
        <v>0</v>
      </c>
      <c r="AB11" s="11"/>
    </row>
    <row r="12" spans="1:32" ht="30" customHeight="1" x14ac:dyDescent="0.25">
      <c r="A12" s="31">
        <v>2</v>
      </c>
      <c r="B12" s="25" t="s">
        <v>27</v>
      </c>
      <c r="C12" s="9" t="s">
        <v>8</v>
      </c>
      <c r="D12" s="44">
        <v>0.3</v>
      </c>
      <c r="E12" s="47"/>
      <c r="F12" s="33" t="e">
        <f>10*G12/100</f>
        <v>#DIV/0!</v>
      </c>
      <c r="G12" s="10" t="e">
        <f>100+(100-(E12*100/$C$6))</f>
        <v>#DIV/0!</v>
      </c>
      <c r="H12" s="13"/>
      <c r="I12" s="47"/>
      <c r="J12" s="33" t="e">
        <f>10*K12/100</f>
        <v>#DIV/0!</v>
      </c>
      <c r="K12" s="10" t="e">
        <f>100+(100-(I12*100/$C$6))</f>
        <v>#DIV/0!</v>
      </c>
      <c r="L12" s="13"/>
      <c r="M12" s="47"/>
      <c r="N12" s="33" t="e">
        <f>10*O12/100</f>
        <v>#DIV/0!</v>
      </c>
      <c r="O12" s="10" t="e">
        <f>100+(100-(M12*100/$C$6))</f>
        <v>#DIV/0!</v>
      </c>
      <c r="P12" s="13"/>
      <c r="Q12" s="47"/>
      <c r="R12" s="33" t="e">
        <f>10*S12/100</f>
        <v>#DIV/0!</v>
      </c>
      <c r="S12" s="10" t="e">
        <f>100+(100-(Q12*100/$C$6))</f>
        <v>#DIV/0!</v>
      </c>
      <c r="T12" s="13"/>
      <c r="U12" s="47"/>
      <c r="V12" s="33" t="e">
        <f>10*W12/100</f>
        <v>#DIV/0!</v>
      </c>
      <c r="W12" s="10" t="e">
        <f>100+(100-(U12*100/$C$6))</f>
        <v>#DIV/0!</v>
      </c>
      <c r="X12" s="13"/>
      <c r="Y12" s="47"/>
      <c r="Z12" s="33" t="e">
        <f>10*AA12/100</f>
        <v>#DIV/0!</v>
      </c>
      <c r="AA12" s="10" t="e">
        <f>100+(100-(Y12*100/$C$6))</f>
        <v>#DIV/0!</v>
      </c>
      <c r="AB12" s="13"/>
    </row>
    <row r="13" spans="1:32" ht="30" customHeight="1" x14ac:dyDescent="0.25">
      <c r="A13" s="31">
        <v>3</v>
      </c>
      <c r="B13" s="25" t="s">
        <v>9</v>
      </c>
      <c r="C13" s="12" t="s">
        <v>8</v>
      </c>
      <c r="D13" s="44">
        <v>0.4</v>
      </c>
      <c r="E13" s="61"/>
      <c r="F13" s="33" t="e">
        <f>10*G13/100</f>
        <v>#DIV/0!</v>
      </c>
      <c r="G13" s="10" t="e">
        <f>IF(100+(100-(E13*100/$C$7))&gt;100,100,100+(100-(E13*100/$C$7)))</f>
        <v>#DIV/0!</v>
      </c>
      <c r="H13" s="13"/>
      <c r="I13" s="61"/>
      <c r="J13" s="33" t="e">
        <f>10*K13/100</f>
        <v>#DIV/0!</v>
      </c>
      <c r="K13" s="10" t="e">
        <f>IF(100+(100-(I13*100/$C$7))&gt;100,100,100+(100-(I13*100/$C$7)))</f>
        <v>#DIV/0!</v>
      </c>
      <c r="L13" s="13"/>
      <c r="M13" s="61"/>
      <c r="N13" s="33" t="e">
        <f>10*O13/100</f>
        <v>#DIV/0!</v>
      </c>
      <c r="O13" s="10" t="e">
        <f>IF(100+(100-(M13*100/$C$7))&gt;100,100,100+(100-(M13*100/$C$7)))</f>
        <v>#DIV/0!</v>
      </c>
      <c r="P13" s="13"/>
      <c r="Q13" s="61"/>
      <c r="R13" s="33" t="e">
        <f>10*S13/100</f>
        <v>#DIV/0!</v>
      </c>
      <c r="S13" s="10" t="e">
        <f>IF(100+(100-(Q13*100/$C$7))&gt;100,100,100+(100-(Q13*100/$C$7)))</f>
        <v>#DIV/0!</v>
      </c>
      <c r="T13" s="13"/>
      <c r="U13" s="61"/>
      <c r="V13" s="33" t="e">
        <f>10*W13/100</f>
        <v>#DIV/0!</v>
      </c>
      <c r="W13" s="10" t="e">
        <f>IF(100+(100-(U13*100/$C$7))&gt;100,100,100+(100-(U13*100/$C$7)))</f>
        <v>#DIV/0!</v>
      </c>
      <c r="X13" s="13"/>
      <c r="Y13" s="61"/>
      <c r="Z13" s="33" t="e">
        <f>10*AA13/100</f>
        <v>#DIV/0!</v>
      </c>
      <c r="AA13" s="10" t="e">
        <f>IF(100+(100-(Y13*100/$C$7))&gt;100,100,100+(100-(Y13*100/$C$7)))</f>
        <v>#DIV/0!</v>
      </c>
      <c r="AB13" s="13"/>
    </row>
    <row r="14" spans="1:32" s="4" customFormat="1" ht="15.75" customHeight="1" thickBot="1" x14ac:dyDescent="0.3">
      <c r="A14" s="14"/>
      <c r="B14" s="29"/>
      <c r="C14" s="15"/>
      <c r="D14" s="45"/>
      <c r="E14" s="50"/>
      <c r="F14" s="51" t="s">
        <v>29</v>
      </c>
      <c r="G14" s="48"/>
      <c r="H14" s="49"/>
      <c r="I14" s="50"/>
      <c r="J14" s="51" t="s">
        <v>29</v>
      </c>
      <c r="K14" s="48"/>
      <c r="L14" s="49"/>
      <c r="M14" s="50"/>
      <c r="N14" s="51" t="s">
        <v>29</v>
      </c>
      <c r="O14" s="48"/>
      <c r="P14" s="49"/>
      <c r="Q14" s="50"/>
      <c r="R14" s="51" t="s">
        <v>29</v>
      </c>
      <c r="S14" s="48"/>
      <c r="T14" s="49"/>
      <c r="U14" s="50"/>
      <c r="V14" s="51" t="s">
        <v>29</v>
      </c>
      <c r="W14" s="48"/>
      <c r="X14" s="49"/>
      <c r="Y14" s="50"/>
      <c r="Z14" s="51" t="s">
        <v>29</v>
      </c>
      <c r="AA14" s="48"/>
      <c r="AB14" s="49"/>
      <c r="AC14"/>
      <c r="AD14"/>
      <c r="AE14"/>
      <c r="AF14"/>
    </row>
    <row r="15" spans="1:32" ht="15.75" thickBot="1" x14ac:dyDescent="0.3">
      <c r="A15" s="54" t="s">
        <v>33</v>
      </c>
      <c r="B15" s="53"/>
      <c r="C15" s="53"/>
      <c r="D15" s="56" t="s">
        <v>10</v>
      </c>
      <c r="E15" s="57"/>
      <c r="F15" s="58"/>
      <c r="G15" s="59"/>
      <c r="H15" s="60">
        <f>SUM(H11:H13)</f>
        <v>0</v>
      </c>
      <c r="I15" s="57"/>
      <c r="J15" s="58"/>
      <c r="K15" s="59"/>
      <c r="L15" s="60">
        <f>SUM(L11:L13)</f>
        <v>0</v>
      </c>
      <c r="M15" s="57"/>
      <c r="N15" s="58"/>
      <c r="O15" s="59"/>
      <c r="P15" s="60">
        <f>SUM(P11:P13)</f>
        <v>0</v>
      </c>
      <c r="Q15" s="57"/>
      <c r="R15" s="58"/>
      <c r="S15" s="59"/>
      <c r="T15" s="60">
        <f>SUM(T11:T13)</f>
        <v>0</v>
      </c>
      <c r="U15" s="57"/>
      <c r="V15" s="58"/>
      <c r="W15" s="59"/>
      <c r="X15" s="60">
        <f>SUM(X11:X13)</f>
        <v>0</v>
      </c>
      <c r="Y15" s="57"/>
      <c r="Z15" s="58"/>
      <c r="AA15" s="59"/>
      <c r="AB15" s="60">
        <f>SUM(AB11:AB13)</f>
        <v>0</v>
      </c>
    </row>
    <row r="16" spans="1:32" x14ac:dyDescent="0.25">
      <c r="A16" s="54" t="s">
        <v>32</v>
      </c>
      <c r="B16" s="53"/>
      <c r="C16" s="53"/>
      <c r="D16" s="16">
        <f>SUM(D11:D15)</f>
        <v>1</v>
      </c>
      <c r="E16" s="38"/>
      <c r="F16" s="1"/>
      <c r="G16" s="1"/>
      <c r="H16" s="34" t="s">
        <v>28</v>
      </c>
      <c r="I16" s="38"/>
      <c r="J16" s="1"/>
      <c r="K16" s="1"/>
      <c r="L16" s="34" t="s">
        <v>28</v>
      </c>
      <c r="M16" s="38"/>
      <c r="N16" s="1"/>
      <c r="O16" s="1"/>
      <c r="P16" s="34" t="s">
        <v>28</v>
      </c>
      <c r="Q16" s="38"/>
      <c r="R16" s="1"/>
      <c r="S16" s="1"/>
      <c r="T16" s="34" t="s">
        <v>28</v>
      </c>
      <c r="U16" s="38"/>
      <c r="V16" s="1"/>
      <c r="W16" s="1"/>
      <c r="X16" s="34" t="s">
        <v>28</v>
      </c>
      <c r="Y16" s="38"/>
      <c r="Z16" s="1"/>
      <c r="AA16" s="1"/>
      <c r="AB16" s="34" t="s">
        <v>28</v>
      </c>
    </row>
    <row r="17" spans="1:28" ht="15" customHeight="1" x14ac:dyDescent="0.25">
      <c r="A17" s="55"/>
      <c r="B17" s="1"/>
      <c r="C17" s="1"/>
      <c r="D17" s="1"/>
      <c r="E17" s="19" t="s">
        <v>11</v>
      </c>
      <c r="F17" s="17"/>
      <c r="G17" s="17"/>
      <c r="H17" s="18"/>
      <c r="I17" s="19" t="s">
        <v>11</v>
      </c>
      <c r="J17" s="17"/>
      <c r="K17" s="17"/>
      <c r="L17" s="18"/>
      <c r="M17" s="19" t="s">
        <v>11</v>
      </c>
      <c r="N17" s="17"/>
      <c r="O17" s="17"/>
      <c r="P17" s="18"/>
      <c r="Q17" s="19" t="s">
        <v>11</v>
      </c>
      <c r="R17" s="17"/>
      <c r="S17" s="17"/>
      <c r="T17" s="18"/>
      <c r="U17" s="19" t="s">
        <v>11</v>
      </c>
      <c r="V17" s="17"/>
      <c r="W17" s="17"/>
      <c r="X17" s="18"/>
      <c r="Y17" s="19" t="s">
        <v>11</v>
      </c>
      <c r="Z17" s="17"/>
      <c r="AA17" s="17"/>
      <c r="AB17" s="18"/>
    </row>
    <row r="18" spans="1:28" ht="102.75" customHeight="1" x14ac:dyDescent="0.25">
      <c r="C18" s="20"/>
      <c r="D18" s="1"/>
      <c r="E18" s="52" t="s">
        <v>30</v>
      </c>
      <c r="F18" s="79"/>
      <c r="G18" s="79"/>
      <c r="H18" s="80"/>
      <c r="I18" s="52" t="s">
        <v>30</v>
      </c>
      <c r="J18" s="81"/>
      <c r="K18" s="81"/>
      <c r="L18" s="82"/>
      <c r="M18" s="52" t="s">
        <v>30</v>
      </c>
      <c r="N18" s="79"/>
      <c r="O18" s="79"/>
      <c r="P18" s="80"/>
      <c r="Q18" s="52" t="s">
        <v>30</v>
      </c>
      <c r="R18" s="79"/>
      <c r="S18" s="83"/>
      <c r="T18" s="84"/>
      <c r="U18" s="52" t="s">
        <v>30</v>
      </c>
      <c r="V18" s="79"/>
      <c r="W18" s="79"/>
      <c r="X18" s="80"/>
      <c r="Y18" s="52" t="s">
        <v>30</v>
      </c>
      <c r="Z18" s="79"/>
      <c r="AA18" s="83"/>
      <c r="AB18" s="84"/>
    </row>
    <row r="19" spans="1:28" ht="132.75" customHeight="1" thickBot="1" x14ac:dyDescent="0.3">
      <c r="E19" s="39" t="s">
        <v>25</v>
      </c>
      <c r="F19" s="77"/>
      <c r="G19" s="77"/>
      <c r="H19" s="78"/>
      <c r="I19" s="39" t="s">
        <v>25</v>
      </c>
      <c r="J19" s="77"/>
      <c r="K19" s="77"/>
      <c r="L19" s="78"/>
      <c r="M19" s="39" t="s">
        <v>25</v>
      </c>
      <c r="N19" s="77"/>
      <c r="O19" s="77"/>
      <c r="P19" s="78"/>
      <c r="Q19" s="39" t="s">
        <v>25</v>
      </c>
      <c r="R19" s="77"/>
      <c r="S19" s="77"/>
      <c r="T19" s="78"/>
      <c r="U19" s="39" t="s">
        <v>25</v>
      </c>
      <c r="V19" s="77"/>
      <c r="W19" s="77"/>
      <c r="X19" s="78"/>
      <c r="Y19" s="39" t="s">
        <v>25</v>
      </c>
      <c r="Z19" s="77"/>
      <c r="AA19" s="77"/>
      <c r="AB19" s="78"/>
    </row>
    <row r="20" spans="1:28" ht="15.75" thickBot="1" x14ac:dyDescent="0.3"/>
    <row r="21" spans="1:28" ht="15.75" thickBot="1" x14ac:dyDescent="0.3">
      <c r="A21" s="85" t="s">
        <v>35</v>
      </c>
      <c r="B21" s="85"/>
      <c r="C21" s="85"/>
      <c r="D21" s="86"/>
      <c r="E21" s="87"/>
      <c r="F21" s="87"/>
      <c r="G21" s="88"/>
      <c r="K21" s="21"/>
      <c r="O21" s="21"/>
    </row>
    <row r="22" spans="1:28" x14ac:dyDescent="0.25">
      <c r="A22" s="72"/>
      <c r="B22" s="72"/>
      <c r="C22" s="72"/>
      <c r="D22" s="73"/>
      <c r="E22" s="73"/>
      <c r="F22" s="73"/>
      <c r="G22" s="73"/>
      <c r="K22" s="21"/>
      <c r="O22" s="21"/>
    </row>
    <row r="23" spans="1:28" x14ac:dyDescent="0.25">
      <c r="A23" s="89"/>
      <c r="B23" s="90"/>
      <c r="C23" s="90"/>
      <c r="D23" s="90"/>
      <c r="E23" s="90"/>
      <c r="F23" s="90"/>
      <c r="G23" s="90"/>
      <c r="K23" s="21"/>
      <c r="O23" s="21"/>
    </row>
    <row r="24" spans="1:28" ht="159.75" customHeight="1" x14ac:dyDescent="0.25">
      <c r="A24" s="90"/>
      <c r="B24" s="90"/>
      <c r="C24" s="90"/>
      <c r="D24" s="90"/>
      <c r="E24" s="90"/>
      <c r="F24" s="90"/>
      <c r="G24" s="90"/>
      <c r="K24" s="21"/>
      <c r="O24" s="21"/>
    </row>
    <row r="25" spans="1:28" x14ac:dyDescent="0.25">
      <c r="A25" s="37" t="s">
        <v>24</v>
      </c>
      <c r="B25" s="37"/>
      <c r="G25" s="21"/>
      <c r="K25" s="21"/>
      <c r="O25" s="21"/>
    </row>
    <row r="26" spans="1:28" x14ac:dyDescent="0.25">
      <c r="A26" s="26" t="s">
        <v>12</v>
      </c>
      <c r="B26" s="26"/>
      <c r="C26" s="26"/>
    </row>
    <row r="27" spans="1:28" x14ac:dyDescent="0.25">
      <c r="A27" t="s">
        <v>13</v>
      </c>
    </row>
    <row r="28" spans="1:28" x14ac:dyDescent="0.25">
      <c r="A28" t="s">
        <v>14</v>
      </c>
    </row>
    <row r="29" spans="1:28" x14ac:dyDescent="0.25">
      <c r="A29" s="3">
        <v>0</v>
      </c>
      <c r="B29" t="s">
        <v>15</v>
      </c>
    </row>
    <row r="30" spans="1:28" x14ac:dyDescent="0.25">
      <c r="A30" s="27" t="s">
        <v>16</v>
      </c>
      <c r="B30" t="s">
        <v>17</v>
      </c>
    </row>
    <row r="31" spans="1:28" x14ac:dyDescent="0.25">
      <c r="A31" s="27" t="s">
        <v>18</v>
      </c>
      <c r="B31" t="s">
        <v>19</v>
      </c>
    </row>
    <row r="32" spans="1:28" x14ac:dyDescent="0.25">
      <c r="A32" s="28" t="s">
        <v>20</v>
      </c>
      <c r="B32" t="s">
        <v>21</v>
      </c>
    </row>
  </sheetData>
  <mergeCells count="21">
    <mergeCell ref="A21:C21"/>
    <mergeCell ref="D21:G21"/>
    <mergeCell ref="A23:G24"/>
    <mergeCell ref="F19:H19"/>
    <mergeCell ref="J19:L19"/>
    <mergeCell ref="N19:P19"/>
    <mergeCell ref="R19:T19"/>
    <mergeCell ref="V19:X19"/>
    <mergeCell ref="Z19:AB19"/>
    <mergeCell ref="F18:H18"/>
    <mergeCell ref="J18:L18"/>
    <mergeCell ref="N18:P18"/>
    <mergeCell ref="R18:T18"/>
    <mergeCell ref="V18:X18"/>
    <mergeCell ref="Z18:AB18"/>
    <mergeCell ref="Y9:AB9"/>
    <mergeCell ref="E9:H9"/>
    <mergeCell ref="I9:L9"/>
    <mergeCell ref="M9:P9"/>
    <mergeCell ref="Q9:T9"/>
    <mergeCell ref="U9:X9"/>
  </mergeCells>
  <conditionalFormatting sqref="D16">
    <cfRule type="cellIs" dxfId="55" priority="1" operator="lessThan">
      <formula>1</formula>
    </cfRule>
    <cfRule type="cellIs" dxfId="54" priority="2" operator="greaterThan">
      <formula>1</formula>
    </cfRule>
  </conditionalFormatting>
  <printOptions horizontalCentered="1"/>
  <pageMargins left="0.70866141732283472" right="0.70866141732283472" top="0.78740157480314965" bottom="0.78740157480314965" header="0.31496062992125984" footer="0.31496062992125984"/>
  <pageSetup paperSize="9" scale="7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32"/>
  <sheetViews>
    <sheetView zoomScale="85" zoomScaleNormal="85" workbookViewId="0">
      <selection activeCell="I32" sqref="I32"/>
    </sheetView>
  </sheetViews>
  <sheetFormatPr defaultColWidth="8.7109375" defaultRowHeight="15" x14ac:dyDescent="0.25"/>
  <cols>
    <col min="1" max="1" width="4.5703125" customWidth="1"/>
    <col min="2" max="2" width="35" bestFit="1" customWidth="1"/>
    <col min="3" max="3" width="20.28515625" customWidth="1"/>
    <col min="5" max="5" width="11.7109375" customWidth="1"/>
    <col min="6" max="7" width="6.7109375" customWidth="1"/>
    <col min="8" max="9" width="11.7109375" customWidth="1"/>
    <col min="10" max="11" width="6.7109375" customWidth="1"/>
    <col min="12" max="13" width="11.7109375" customWidth="1"/>
    <col min="14" max="15" width="6.7109375" customWidth="1"/>
    <col min="16" max="17" width="11.7109375" customWidth="1"/>
    <col min="18" max="19" width="6.7109375" customWidth="1"/>
    <col min="20" max="21" width="11.7109375" customWidth="1"/>
    <col min="22" max="23" width="6.7109375" customWidth="1"/>
    <col min="24" max="25" width="11.7109375" customWidth="1"/>
    <col min="26" max="27" width="6.7109375" customWidth="1"/>
    <col min="28" max="28" width="11.7109375" customWidth="1"/>
  </cols>
  <sheetData>
    <row r="1" spans="1:32" ht="20.25" x14ac:dyDescent="0.25">
      <c r="A1" s="5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32" ht="14.65" customHeight="1" x14ac:dyDescent="0.25">
      <c r="A2" s="23"/>
      <c r="B2" s="23"/>
      <c r="E2" s="1"/>
      <c r="I2" s="1"/>
      <c r="M2" s="1"/>
    </row>
    <row r="3" spans="1:32" ht="14.65" customHeight="1" x14ac:dyDescent="0.25">
      <c r="A3" s="23" t="s">
        <v>22</v>
      </c>
      <c r="C3" s="66" t="s">
        <v>53</v>
      </c>
      <c r="D3" s="23"/>
    </row>
    <row r="4" spans="1:32" ht="14.65" customHeight="1" x14ac:dyDescent="0.25">
      <c r="A4" s="2"/>
      <c r="B4" s="2"/>
      <c r="E4" s="1"/>
      <c r="I4" s="1"/>
      <c r="M4" s="1"/>
    </row>
    <row r="5" spans="1:32" x14ac:dyDescent="0.25">
      <c r="A5" s="1" t="s">
        <v>0</v>
      </c>
      <c r="C5" s="22"/>
      <c r="D5" s="3"/>
      <c r="E5" s="1"/>
      <c r="I5" s="1"/>
      <c r="M5" s="1"/>
    </row>
    <row r="6" spans="1:32" x14ac:dyDescent="0.25">
      <c r="A6" s="1" t="s">
        <v>34</v>
      </c>
      <c r="C6" s="46">
        <f>(MIN(I12,M12,Q12,U12,Y12))</f>
        <v>0</v>
      </c>
      <c r="D6" s="1"/>
      <c r="E6" s="1"/>
      <c r="I6" s="1"/>
      <c r="M6" s="1"/>
    </row>
    <row r="7" spans="1:32" x14ac:dyDescent="0.25">
      <c r="A7" s="1" t="s">
        <v>26</v>
      </c>
      <c r="C7" s="62">
        <f>(MIN(I13,M13,Q13,E13,U13,Y13))</f>
        <v>0</v>
      </c>
      <c r="D7" s="1"/>
      <c r="E7" s="1"/>
      <c r="I7" s="1"/>
      <c r="M7" s="1"/>
    </row>
    <row r="8" spans="1:32" ht="15.75" thickBot="1" x14ac:dyDescent="0.3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32" ht="21.75" customHeight="1" x14ac:dyDescent="0.25">
      <c r="A9" s="37"/>
      <c r="B9" s="37"/>
      <c r="C9" s="37"/>
      <c r="D9" s="37"/>
      <c r="E9" s="74" t="s">
        <v>54</v>
      </c>
      <c r="F9" s="75"/>
      <c r="G9" s="75"/>
      <c r="H9" s="76"/>
      <c r="I9" s="74" t="s">
        <v>54</v>
      </c>
      <c r="J9" s="75"/>
      <c r="K9" s="75"/>
      <c r="L9" s="76"/>
      <c r="M9" s="74" t="s">
        <v>54</v>
      </c>
      <c r="N9" s="75"/>
      <c r="O9" s="75"/>
      <c r="P9" s="76"/>
      <c r="Q9" s="74" t="s">
        <v>54</v>
      </c>
      <c r="R9" s="75"/>
      <c r="S9" s="75"/>
      <c r="T9" s="76"/>
      <c r="U9" s="74" t="s">
        <v>54</v>
      </c>
      <c r="V9" s="75"/>
      <c r="W9" s="75"/>
      <c r="X9" s="76"/>
      <c r="Y9" s="74" t="s">
        <v>54</v>
      </c>
      <c r="Z9" s="75"/>
      <c r="AA9" s="75"/>
      <c r="AB9" s="76"/>
    </row>
    <row r="10" spans="1:32" ht="25.5" x14ac:dyDescent="0.25">
      <c r="A10" s="40" t="s">
        <v>1</v>
      </c>
      <c r="B10" s="40" t="s">
        <v>2</v>
      </c>
      <c r="C10" s="41" t="s">
        <v>23</v>
      </c>
      <c r="D10" s="42" t="s">
        <v>3</v>
      </c>
      <c r="E10" s="35"/>
      <c r="F10" s="6" t="s">
        <v>4</v>
      </c>
      <c r="G10" s="7" t="s">
        <v>5</v>
      </c>
      <c r="H10" s="8" t="s">
        <v>6</v>
      </c>
      <c r="I10" s="35"/>
      <c r="J10" s="6" t="s">
        <v>4</v>
      </c>
      <c r="K10" s="7" t="s">
        <v>5</v>
      </c>
      <c r="L10" s="8" t="s">
        <v>6</v>
      </c>
      <c r="M10" s="35"/>
      <c r="N10" s="6" t="s">
        <v>4</v>
      </c>
      <c r="O10" s="7" t="s">
        <v>5</v>
      </c>
      <c r="P10" s="8" t="s">
        <v>6</v>
      </c>
      <c r="Q10" s="35"/>
      <c r="R10" s="6" t="s">
        <v>4</v>
      </c>
      <c r="S10" s="7" t="s">
        <v>5</v>
      </c>
      <c r="T10" s="8" t="s">
        <v>6</v>
      </c>
      <c r="U10" s="35"/>
      <c r="V10" s="6" t="s">
        <v>4</v>
      </c>
      <c r="W10" s="7" t="s">
        <v>5</v>
      </c>
      <c r="X10" s="8" t="s">
        <v>6</v>
      </c>
      <c r="Y10" s="35"/>
      <c r="Z10" s="6" t="s">
        <v>4</v>
      </c>
      <c r="AA10" s="7" t="s">
        <v>5</v>
      </c>
      <c r="AB10" s="8" t="s">
        <v>6</v>
      </c>
    </row>
    <row r="11" spans="1:32" ht="30" customHeight="1" x14ac:dyDescent="0.25">
      <c r="A11" s="30">
        <v>1</v>
      </c>
      <c r="B11" s="24" t="s">
        <v>7</v>
      </c>
      <c r="C11" s="9" t="s">
        <v>8</v>
      </c>
      <c r="D11" s="43">
        <v>0.3</v>
      </c>
      <c r="E11" s="36"/>
      <c r="F11" s="32">
        <v>0</v>
      </c>
      <c r="G11" s="10">
        <f>F11/10*100</f>
        <v>0</v>
      </c>
      <c r="H11" s="11"/>
      <c r="I11" s="36"/>
      <c r="J11" s="32">
        <v>0</v>
      </c>
      <c r="K11" s="10">
        <f>J11/10*100</f>
        <v>0</v>
      </c>
      <c r="L11" s="11"/>
      <c r="M11" s="36"/>
      <c r="N11" s="32">
        <v>0</v>
      </c>
      <c r="O11" s="10">
        <f>N11/10*100</f>
        <v>0</v>
      </c>
      <c r="P11" s="11"/>
      <c r="Q11" s="36"/>
      <c r="R11" s="32">
        <v>0</v>
      </c>
      <c r="S11" s="10">
        <f>R11/10*100</f>
        <v>0</v>
      </c>
      <c r="T11" s="11"/>
      <c r="U11" s="36"/>
      <c r="V11" s="32">
        <v>0</v>
      </c>
      <c r="W11" s="10">
        <f>V11/10*100</f>
        <v>0</v>
      </c>
      <c r="X11" s="11"/>
      <c r="Y11" s="36"/>
      <c r="Z11" s="32">
        <v>0</v>
      </c>
      <c r="AA11" s="10">
        <f>Z11/10*100</f>
        <v>0</v>
      </c>
      <c r="AB11" s="11"/>
    </row>
    <row r="12" spans="1:32" ht="30" customHeight="1" x14ac:dyDescent="0.25">
      <c r="A12" s="31">
        <v>2</v>
      </c>
      <c r="B12" s="25" t="s">
        <v>27</v>
      </c>
      <c r="C12" s="9" t="s">
        <v>8</v>
      </c>
      <c r="D12" s="44">
        <v>0.3</v>
      </c>
      <c r="E12" s="47"/>
      <c r="F12" s="33" t="e">
        <f>10*G12/100</f>
        <v>#DIV/0!</v>
      </c>
      <c r="G12" s="10" t="e">
        <f>100+(100-(E12*100/$C$6))</f>
        <v>#DIV/0!</v>
      </c>
      <c r="H12" s="13"/>
      <c r="I12" s="47"/>
      <c r="J12" s="33" t="e">
        <f>10*K12/100</f>
        <v>#DIV/0!</v>
      </c>
      <c r="K12" s="10" t="e">
        <f>100+(100-(I12*100/$C$6))</f>
        <v>#DIV/0!</v>
      </c>
      <c r="L12" s="13"/>
      <c r="M12" s="47"/>
      <c r="N12" s="33" t="e">
        <f>10*O12/100</f>
        <v>#DIV/0!</v>
      </c>
      <c r="O12" s="10" t="e">
        <f>100+(100-(M12*100/$C$6))</f>
        <v>#DIV/0!</v>
      </c>
      <c r="P12" s="13"/>
      <c r="Q12" s="47"/>
      <c r="R12" s="33" t="e">
        <f>10*S12/100</f>
        <v>#DIV/0!</v>
      </c>
      <c r="S12" s="10" t="e">
        <f>100+(100-(Q12*100/$C$6))</f>
        <v>#DIV/0!</v>
      </c>
      <c r="T12" s="13"/>
      <c r="U12" s="47"/>
      <c r="V12" s="33" t="e">
        <f>10*W12/100</f>
        <v>#DIV/0!</v>
      </c>
      <c r="W12" s="10" t="e">
        <f>100+(100-(U12*100/$C$6))</f>
        <v>#DIV/0!</v>
      </c>
      <c r="X12" s="13"/>
      <c r="Y12" s="47"/>
      <c r="Z12" s="33" t="e">
        <f>10*AA12/100</f>
        <v>#DIV/0!</v>
      </c>
      <c r="AA12" s="10" t="e">
        <f>100+(100-(Y12*100/$C$6))</f>
        <v>#DIV/0!</v>
      </c>
      <c r="AB12" s="13"/>
    </row>
    <row r="13" spans="1:32" ht="30" customHeight="1" x14ac:dyDescent="0.25">
      <c r="A13" s="31">
        <v>3</v>
      </c>
      <c r="B13" s="25" t="s">
        <v>9</v>
      </c>
      <c r="C13" s="12" t="s">
        <v>8</v>
      </c>
      <c r="D13" s="44">
        <v>0.4</v>
      </c>
      <c r="E13" s="61"/>
      <c r="F13" s="33" t="e">
        <f>10*G13/100</f>
        <v>#DIV/0!</v>
      </c>
      <c r="G13" s="10" t="e">
        <f>IF(100+(100-(E13*100/$C$7))&gt;100,100,100+(100-(E13*100/$C$7)))</f>
        <v>#DIV/0!</v>
      </c>
      <c r="H13" s="13"/>
      <c r="I13" s="61"/>
      <c r="J13" s="33" t="e">
        <f>10*K13/100</f>
        <v>#DIV/0!</v>
      </c>
      <c r="K13" s="10" t="e">
        <f>IF(100+(100-(I13*100/$C$7))&gt;100,100,100+(100-(I13*100/$C$7)))</f>
        <v>#DIV/0!</v>
      </c>
      <c r="L13" s="13"/>
      <c r="M13" s="61"/>
      <c r="N13" s="33" t="e">
        <f>10*O13/100</f>
        <v>#DIV/0!</v>
      </c>
      <c r="O13" s="10" t="e">
        <f>IF(100+(100-(M13*100/$C$7))&gt;100,100,100+(100-(M13*100/$C$7)))</f>
        <v>#DIV/0!</v>
      </c>
      <c r="P13" s="13"/>
      <c r="Q13" s="61"/>
      <c r="R13" s="33" t="e">
        <f>10*S13/100</f>
        <v>#DIV/0!</v>
      </c>
      <c r="S13" s="10" t="e">
        <f>IF(100+(100-(Q13*100/$C$7))&gt;100,100,100+(100-(Q13*100/$C$7)))</f>
        <v>#DIV/0!</v>
      </c>
      <c r="T13" s="13"/>
      <c r="U13" s="61"/>
      <c r="V13" s="33" t="e">
        <f>10*W13/100</f>
        <v>#DIV/0!</v>
      </c>
      <c r="W13" s="10" t="e">
        <f>IF(100+(100-(U13*100/$C$7))&gt;100,100,100+(100-(U13*100/$C$7)))</f>
        <v>#DIV/0!</v>
      </c>
      <c r="X13" s="13"/>
      <c r="Y13" s="61"/>
      <c r="Z13" s="33" t="e">
        <f>10*AA13/100</f>
        <v>#DIV/0!</v>
      </c>
      <c r="AA13" s="10" t="e">
        <f>IF(100+(100-(Y13*100/$C$7))&gt;100,100,100+(100-(Y13*100/$C$7)))</f>
        <v>#DIV/0!</v>
      </c>
      <c r="AB13" s="13"/>
    </row>
    <row r="14" spans="1:32" s="4" customFormat="1" ht="15.75" customHeight="1" thickBot="1" x14ac:dyDescent="0.3">
      <c r="A14" s="14"/>
      <c r="B14" s="29"/>
      <c r="C14" s="15"/>
      <c r="D14" s="45"/>
      <c r="E14" s="50"/>
      <c r="F14" s="51" t="s">
        <v>29</v>
      </c>
      <c r="G14" s="48"/>
      <c r="H14" s="49"/>
      <c r="I14" s="50"/>
      <c r="J14" s="51" t="s">
        <v>29</v>
      </c>
      <c r="K14" s="48"/>
      <c r="L14" s="49"/>
      <c r="M14" s="50"/>
      <c r="N14" s="51" t="s">
        <v>29</v>
      </c>
      <c r="O14" s="48"/>
      <c r="P14" s="49"/>
      <c r="Q14" s="50"/>
      <c r="R14" s="51" t="s">
        <v>29</v>
      </c>
      <c r="S14" s="48"/>
      <c r="T14" s="49"/>
      <c r="U14" s="50"/>
      <c r="V14" s="51" t="s">
        <v>29</v>
      </c>
      <c r="W14" s="48"/>
      <c r="X14" s="49"/>
      <c r="Y14" s="50"/>
      <c r="Z14" s="51" t="s">
        <v>29</v>
      </c>
      <c r="AA14" s="48"/>
      <c r="AB14" s="49"/>
      <c r="AC14"/>
      <c r="AD14"/>
      <c r="AE14"/>
      <c r="AF14"/>
    </row>
    <row r="15" spans="1:32" ht="15.75" thickBot="1" x14ac:dyDescent="0.3">
      <c r="A15" s="54" t="s">
        <v>33</v>
      </c>
      <c r="B15" s="53"/>
      <c r="C15" s="53"/>
      <c r="D15" s="56" t="s">
        <v>10</v>
      </c>
      <c r="E15" s="57"/>
      <c r="F15" s="58"/>
      <c r="G15" s="59"/>
      <c r="H15" s="60">
        <f>SUM(H11:H13)</f>
        <v>0</v>
      </c>
      <c r="I15" s="57"/>
      <c r="J15" s="58"/>
      <c r="K15" s="59"/>
      <c r="L15" s="60">
        <f>SUM(L11:L13)</f>
        <v>0</v>
      </c>
      <c r="M15" s="57"/>
      <c r="N15" s="58"/>
      <c r="O15" s="59"/>
      <c r="P15" s="60">
        <f>SUM(P11:P13)</f>
        <v>0</v>
      </c>
      <c r="Q15" s="57"/>
      <c r="R15" s="58"/>
      <c r="S15" s="59"/>
      <c r="T15" s="60">
        <f>SUM(T11:T13)</f>
        <v>0</v>
      </c>
      <c r="U15" s="57"/>
      <c r="V15" s="58"/>
      <c r="W15" s="59"/>
      <c r="X15" s="60">
        <f>SUM(X11:X13)</f>
        <v>0</v>
      </c>
      <c r="Y15" s="57"/>
      <c r="Z15" s="58"/>
      <c r="AA15" s="59"/>
      <c r="AB15" s="60">
        <f>SUM(AB11:AB13)</f>
        <v>0</v>
      </c>
    </row>
    <row r="16" spans="1:32" x14ac:dyDescent="0.25">
      <c r="A16" s="54" t="s">
        <v>32</v>
      </c>
      <c r="B16" s="53"/>
      <c r="C16" s="53"/>
      <c r="D16" s="16">
        <f>SUM(D11:D15)</f>
        <v>1</v>
      </c>
      <c r="E16" s="38"/>
      <c r="F16" s="1"/>
      <c r="G16" s="1"/>
      <c r="H16" s="34" t="s">
        <v>28</v>
      </c>
      <c r="I16" s="38"/>
      <c r="J16" s="1"/>
      <c r="K16" s="1"/>
      <c r="L16" s="34" t="s">
        <v>28</v>
      </c>
      <c r="M16" s="38"/>
      <c r="N16" s="1"/>
      <c r="O16" s="1"/>
      <c r="P16" s="34" t="s">
        <v>28</v>
      </c>
      <c r="Q16" s="38"/>
      <c r="R16" s="1"/>
      <c r="S16" s="1"/>
      <c r="T16" s="34" t="s">
        <v>28</v>
      </c>
      <c r="U16" s="38"/>
      <c r="V16" s="1"/>
      <c r="W16" s="1"/>
      <c r="X16" s="34" t="s">
        <v>28</v>
      </c>
      <c r="Y16" s="38"/>
      <c r="Z16" s="1"/>
      <c r="AA16" s="1"/>
      <c r="AB16" s="34" t="s">
        <v>28</v>
      </c>
    </row>
    <row r="17" spans="1:28" ht="15" customHeight="1" x14ac:dyDescent="0.25">
      <c r="A17" s="55"/>
      <c r="B17" s="1"/>
      <c r="C17" s="1"/>
      <c r="D17" s="1"/>
      <c r="E17" s="19" t="s">
        <v>11</v>
      </c>
      <c r="F17" s="17"/>
      <c r="G17" s="17"/>
      <c r="H17" s="18"/>
      <c r="I17" s="19" t="s">
        <v>11</v>
      </c>
      <c r="J17" s="17"/>
      <c r="K17" s="17"/>
      <c r="L17" s="18"/>
      <c r="M17" s="19" t="s">
        <v>11</v>
      </c>
      <c r="N17" s="17"/>
      <c r="O17" s="17"/>
      <c r="P17" s="18"/>
      <c r="Q17" s="19" t="s">
        <v>11</v>
      </c>
      <c r="R17" s="17"/>
      <c r="S17" s="17"/>
      <c r="T17" s="18"/>
      <c r="U17" s="19" t="s">
        <v>11</v>
      </c>
      <c r="V17" s="17"/>
      <c r="W17" s="17"/>
      <c r="X17" s="18"/>
      <c r="Y17" s="19" t="s">
        <v>11</v>
      </c>
      <c r="Z17" s="17"/>
      <c r="AA17" s="17"/>
      <c r="AB17" s="18"/>
    </row>
    <row r="18" spans="1:28" ht="102.75" customHeight="1" x14ac:dyDescent="0.25">
      <c r="C18" s="20"/>
      <c r="D18" s="1"/>
      <c r="E18" s="52" t="s">
        <v>30</v>
      </c>
      <c r="F18" s="79"/>
      <c r="G18" s="79"/>
      <c r="H18" s="80"/>
      <c r="I18" s="52" t="s">
        <v>30</v>
      </c>
      <c r="J18" s="81"/>
      <c r="K18" s="81"/>
      <c r="L18" s="82"/>
      <c r="M18" s="52" t="s">
        <v>30</v>
      </c>
      <c r="N18" s="79"/>
      <c r="O18" s="79"/>
      <c r="P18" s="80"/>
      <c r="Q18" s="52" t="s">
        <v>30</v>
      </c>
      <c r="R18" s="79"/>
      <c r="S18" s="83"/>
      <c r="T18" s="84"/>
      <c r="U18" s="52" t="s">
        <v>30</v>
      </c>
      <c r="V18" s="79"/>
      <c r="W18" s="79"/>
      <c r="X18" s="80"/>
      <c r="Y18" s="52" t="s">
        <v>30</v>
      </c>
      <c r="Z18" s="79"/>
      <c r="AA18" s="83"/>
      <c r="AB18" s="84"/>
    </row>
    <row r="19" spans="1:28" ht="132.75" customHeight="1" thickBot="1" x14ac:dyDescent="0.3">
      <c r="E19" s="39" t="s">
        <v>25</v>
      </c>
      <c r="F19" s="77"/>
      <c r="G19" s="77"/>
      <c r="H19" s="78"/>
      <c r="I19" s="39" t="s">
        <v>25</v>
      </c>
      <c r="J19" s="77"/>
      <c r="K19" s="77"/>
      <c r="L19" s="78"/>
      <c r="M19" s="39" t="s">
        <v>25</v>
      </c>
      <c r="N19" s="77"/>
      <c r="O19" s="77"/>
      <c r="P19" s="78"/>
      <c r="Q19" s="39" t="s">
        <v>25</v>
      </c>
      <c r="R19" s="77"/>
      <c r="S19" s="77"/>
      <c r="T19" s="78"/>
      <c r="U19" s="39" t="s">
        <v>25</v>
      </c>
      <c r="V19" s="77"/>
      <c r="W19" s="77"/>
      <c r="X19" s="78"/>
      <c r="Y19" s="39" t="s">
        <v>25</v>
      </c>
      <c r="Z19" s="77"/>
      <c r="AA19" s="77"/>
      <c r="AB19" s="78"/>
    </row>
    <row r="20" spans="1:28" ht="15.75" thickBot="1" x14ac:dyDescent="0.3"/>
    <row r="21" spans="1:28" ht="15.75" thickBot="1" x14ac:dyDescent="0.3">
      <c r="A21" s="85" t="s">
        <v>35</v>
      </c>
      <c r="B21" s="85"/>
      <c r="C21" s="85"/>
      <c r="D21" s="86"/>
      <c r="E21" s="87"/>
      <c r="F21" s="87"/>
      <c r="G21" s="88"/>
      <c r="K21" s="21"/>
      <c r="O21" s="21"/>
    </row>
    <row r="22" spans="1:28" x14ac:dyDescent="0.25">
      <c r="A22" s="72"/>
      <c r="B22" s="72"/>
      <c r="C22" s="72"/>
      <c r="D22" s="73"/>
      <c r="E22" s="73"/>
      <c r="F22" s="73"/>
      <c r="G22" s="73"/>
      <c r="K22" s="21"/>
      <c r="O22" s="21"/>
    </row>
    <row r="23" spans="1:28" x14ac:dyDescent="0.25">
      <c r="A23" s="89"/>
      <c r="B23" s="90"/>
      <c r="C23" s="90"/>
      <c r="D23" s="90"/>
      <c r="E23" s="90"/>
      <c r="F23" s="90"/>
      <c r="G23" s="90"/>
      <c r="K23" s="21"/>
      <c r="O23" s="21"/>
    </row>
    <row r="24" spans="1:28" ht="159.75" customHeight="1" x14ac:dyDescent="0.25">
      <c r="A24" s="90"/>
      <c r="B24" s="90"/>
      <c r="C24" s="90"/>
      <c r="D24" s="90"/>
      <c r="E24" s="90"/>
      <c r="F24" s="90"/>
      <c r="G24" s="90"/>
      <c r="K24" s="21"/>
      <c r="O24" s="21"/>
    </row>
    <row r="25" spans="1:28" x14ac:dyDescent="0.25">
      <c r="A25" s="37" t="s">
        <v>24</v>
      </c>
      <c r="B25" s="37"/>
      <c r="G25" s="21"/>
      <c r="K25" s="21"/>
      <c r="O25" s="21"/>
    </row>
    <row r="26" spans="1:28" x14ac:dyDescent="0.25">
      <c r="A26" s="26" t="s">
        <v>12</v>
      </c>
      <c r="B26" s="26"/>
      <c r="C26" s="26"/>
    </row>
    <row r="27" spans="1:28" x14ac:dyDescent="0.25">
      <c r="A27" t="s">
        <v>13</v>
      </c>
    </row>
    <row r="28" spans="1:28" x14ac:dyDescent="0.25">
      <c r="A28" t="s">
        <v>14</v>
      </c>
    </row>
    <row r="29" spans="1:28" x14ac:dyDescent="0.25">
      <c r="A29" s="3">
        <v>0</v>
      </c>
      <c r="B29" t="s">
        <v>15</v>
      </c>
    </row>
    <row r="30" spans="1:28" x14ac:dyDescent="0.25">
      <c r="A30" s="27" t="s">
        <v>16</v>
      </c>
      <c r="B30" t="s">
        <v>17</v>
      </c>
    </row>
    <row r="31" spans="1:28" x14ac:dyDescent="0.25">
      <c r="A31" s="27" t="s">
        <v>18</v>
      </c>
      <c r="B31" t="s">
        <v>19</v>
      </c>
    </row>
    <row r="32" spans="1:28" x14ac:dyDescent="0.25">
      <c r="A32" s="28" t="s">
        <v>20</v>
      </c>
      <c r="B32" t="s">
        <v>21</v>
      </c>
    </row>
  </sheetData>
  <mergeCells count="21">
    <mergeCell ref="A21:C21"/>
    <mergeCell ref="D21:G21"/>
    <mergeCell ref="A23:G24"/>
    <mergeCell ref="F19:H19"/>
    <mergeCell ref="J19:L19"/>
    <mergeCell ref="N19:P19"/>
    <mergeCell ref="R19:T19"/>
    <mergeCell ref="V19:X19"/>
    <mergeCell ref="Z19:AB19"/>
    <mergeCell ref="F18:H18"/>
    <mergeCell ref="J18:L18"/>
    <mergeCell ref="N18:P18"/>
    <mergeCell ref="R18:T18"/>
    <mergeCell ref="V18:X18"/>
    <mergeCell ref="Z18:AB18"/>
    <mergeCell ref="Y9:AB9"/>
    <mergeCell ref="E9:H9"/>
    <mergeCell ref="I9:L9"/>
    <mergeCell ref="M9:P9"/>
    <mergeCell ref="Q9:T9"/>
    <mergeCell ref="U9:X9"/>
  </mergeCells>
  <conditionalFormatting sqref="D16">
    <cfRule type="cellIs" dxfId="51" priority="1" operator="lessThan">
      <formula>1</formula>
    </cfRule>
    <cfRule type="cellIs" dxfId="50" priority="2" operator="greaterThan">
      <formula>1</formula>
    </cfRule>
  </conditionalFormatting>
  <printOptions horizontalCentered="1"/>
  <pageMargins left="0.70866141732283472" right="0.70866141732283472" top="0.78740157480314965" bottom="0.78740157480314965" header="0.31496062992125984" footer="0.31496062992125984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F32"/>
  <sheetViews>
    <sheetView zoomScale="85" zoomScaleNormal="85" workbookViewId="0">
      <selection activeCell="P33" sqref="P33"/>
    </sheetView>
  </sheetViews>
  <sheetFormatPr defaultColWidth="8.7109375" defaultRowHeight="15" x14ac:dyDescent="0.25"/>
  <cols>
    <col min="1" max="1" width="4.5703125" customWidth="1"/>
    <col min="2" max="2" width="35" bestFit="1" customWidth="1"/>
    <col min="3" max="3" width="20.28515625" customWidth="1"/>
    <col min="5" max="5" width="11.7109375" customWidth="1"/>
    <col min="6" max="7" width="6.7109375" customWidth="1"/>
    <col min="8" max="9" width="11.7109375" customWidth="1"/>
    <col min="10" max="11" width="6.7109375" customWidth="1"/>
    <col min="12" max="13" width="11.7109375" customWidth="1"/>
    <col min="14" max="15" width="6.7109375" customWidth="1"/>
    <col min="16" max="17" width="11.7109375" customWidth="1"/>
    <col min="18" max="19" width="6.7109375" customWidth="1"/>
    <col min="20" max="21" width="11.7109375" customWidth="1"/>
    <col min="22" max="23" width="6.7109375" customWidth="1"/>
    <col min="24" max="25" width="11.7109375" customWidth="1"/>
    <col min="26" max="27" width="6.7109375" customWidth="1"/>
    <col min="28" max="28" width="11.7109375" customWidth="1"/>
  </cols>
  <sheetData>
    <row r="1" spans="1:32" ht="20.25" x14ac:dyDescent="0.25">
      <c r="A1" s="5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32" ht="14.65" customHeight="1" x14ac:dyDescent="0.25">
      <c r="A2" s="23"/>
      <c r="B2" s="23"/>
      <c r="E2" s="1"/>
      <c r="I2" s="1"/>
      <c r="M2" s="1"/>
    </row>
    <row r="3" spans="1:32" ht="14.65" customHeight="1" x14ac:dyDescent="0.25">
      <c r="A3" s="23" t="s">
        <v>22</v>
      </c>
      <c r="C3" s="66" t="s">
        <v>53</v>
      </c>
      <c r="D3" s="23"/>
    </row>
    <row r="4" spans="1:32" ht="14.65" customHeight="1" x14ac:dyDescent="0.25">
      <c r="A4" s="2"/>
      <c r="B4" s="2"/>
      <c r="E4" s="1"/>
      <c r="I4" s="1"/>
      <c r="M4" s="1"/>
    </row>
    <row r="5" spans="1:32" x14ac:dyDescent="0.25">
      <c r="A5" s="1" t="s">
        <v>0</v>
      </c>
      <c r="C5" s="22"/>
      <c r="D5" s="3"/>
      <c r="E5" s="1"/>
      <c r="I5" s="1"/>
      <c r="M5" s="1"/>
    </row>
    <row r="6" spans="1:32" x14ac:dyDescent="0.25">
      <c r="A6" s="1" t="s">
        <v>34</v>
      </c>
      <c r="C6" s="46">
        <f>(MIN(I12,M12,Q12,U12,Y12))</f>
        <v>0</v>
      </c>
      <c r="D6" s="1"/>
      <c r="E6" s="1"/>
      <c r="I6" s="1"/>
      <c r="M6" s="1"/>
    </row>
    <row r="7" spans="1:32" x14ac:dyDescent="0.25">
      <c r="A7" s="1" t="s">
        <v>26</v>
      </c>
      <c r="C7" s="62">
        <f>(MIN(I13,M13,Q13,E13,U13,Y13))</f>
        <v>0</v>
      </c>
      <c r="D7" s="1"/>
      <c r="E7" s="1"/>
      <c r="I7" s="1"/>
      <c r="M7" s="1"/>
    </row>
    <row r="8" spans="1:32" ht="15.75" thickBot="1" x14ac:dyDescent="0.3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32" ht="21.75" customHeight="1" x14ac:dyDescent="0.25">
      <c r="A9" s="37"/>
      <c r="B9" s="37"/>
      <c r="C9" s="37"/>
      <c r="D9" s="37"/>
      <c r="E9" s="74" t="s">
        <v>54</v>
      </c>
      <c r="F9" s="75"/>
      <c r="G9" s="75"/>
      <c r="H9" s="76"/>
      <c r="I9" s="74" t="s">
        <v>54</v>
      </c>
      <c r="J9" s="75"/>
      <c r="K9" s="75"/>
      <c r="L9" s="76"/>
      <c r="M9" s="74" t="s">
        <v>54</v>
      </c>
      <c r="N9" s="75"/>
      <c r="O9" s="75"/>
      <c r="P9" s="76"/>
      <c r="Q9" s="74" t="s">
        <v>54</v>
      </c>
      <c r="R9" s="75"/>
      <c r="S9" s="75"/>
      <c r="T9" s="76"/>
      <c r="U9" s="74" t="s">
        <v>54</v>
      </c>
      <c r="V9" s="75"/>
      <c r="W9" s="75"/>
      <c r="X9" s="76"/>
      <c r="Y9" s="74" t="s">
        <v>54</v>
      </c>
      <c r="Z9" s="75"/>
      <c r="AA9" s="75"/>
      <c r="AB9" s="76"/>
    </row>
    <row r="10" spans="1:32" ht="25.5" x14ac:dyDescent="0.25">
      <c r="A10" s="40" t="s">
        <v>1</v>
      </c>
      <c r="B10" s="40" t="s">
        <v>2</v>
      </c>
      <c r="C10" s="41" t="s">
        <v>23</v>
      </c>
      <c r="D10" s="42" t="s">
        <v>3</v>
      </c>
      <c r="E10" s="35"/>
      <c r="F10" s="6" t="s">
        <v>4</v>
      </c>
      <c r="G10" s="7" t="s">
        <v>5</v>
      </c>
      <c r="H10" s="8" t="s">
        <v>6</v>
      </c>
      <c r="I10" s="35"/>
      <c r="J10" s="6" t="s">
        <v>4</v>
      </c>
      <c r="K10" s="7" t="s">
        <v>5</v>
      </c>
      <c r="L10" s="8" t="s">
        <v>6</v>
      </c>
      <c r="M10" s="35"/>
      <c r="N10" s="6" t="s">
        <v>4</v>
      </c>
      <c r="O10" s="7" t="s">
        <v>5</v>
      </c>
      <c r="P10" s="8" t="s">
        <v>6</v>
      </c>
      <c r="Q10" s="35"/>
      <c r="R10" s="6" t="s">
        <v>4</v>
      </c>
      <c r="S10" s="7" t="s">
        <v>5</v>
      </c>
      <c r="T10" s="8" t="s">
        <v>6</v>
      </c>
      <c r="U10" s="35"/>
      <c r="V10" s="6" t="s">
        <v>4</v>
      </c>
      <c r="W10" s="7" t="s">
        <v>5</v>
      </c>
      <c r="X10" s="8" t="s">
        <v>6</v>
      </c>
      <c r="Y10" s="35"/>
      <c r="Z10" s="6" t="s">
        <v>4</v>
      </c>
      <c r="AA10" s="7" t="s">
        <v>5</v>
      </c>
      <c r="AB10" s="8" t="s">
        <v>6</v>
      </c>
    </row>
    <row r="11" spans="1:32" ht="30" customHeight="1" x14ac:dyDescent="0.25">
      <c r="A11" s="30">
        <v>1</v>
      </c>
      <c r="B11" s="24" t="s">
        <v>7</v>
      </c>
      <c r="C11" s="9" t="s">
        <v>8</v>
      </c>
      <c r="D11" s="43">
        <v>0.3</v>
      </c>
      <c r="E11" s="36"/>
      <c r="F11" s="32">
        <v>0</v>
      </c>
      <c r="G11" s="10">
        <f>F11/10*100</f>
        <v>0</v>
      </c>
      <c r="H11" s="11"/>
      <c r="I11" s="36"/>
      <c r="J11" s="32">
        <v>0</v>
      </c>
      <c r="K11" s="10">
        <f>J11/10*100</f>
        <v>0</v>
      </c>
      <c r="L11" s="11"/>
      <c r="M11" s="36"/>
      <c r="N11" s="32">
        <v>0</v>
      </c>
      <c r="O11" s="10">
        <f>N11/10*100</f>
        <v>0</v>
      </c>
      <c r="P11" s="11"/>
      <c r="Q11" s="36"/>
      <c r="R11" s="32">
        <v>0</v>
      </c>
      <c r="S11" s="10">
        <f>R11/10*100</f>
        <v>0</v>
      </c>
      <c r="T11" s="11"/>
      <c r="U11" s="36"/>
      <c r="V11" s="32">
        <v>0</v>
      </c>
      <c r="W11" s="10">
        <f>V11/10*100</f>
        <v>0</v>
      </c>
      <c r="X11" s="11"/>
      <c r="Y11" s="36"/>
      <c r="Z11" s="32">
        <v>0</v>
      </c>
      <c r="AA11" s="10">
        <f>Z11/10*100</f>
        <v>0</v>
      </c>
      <c r="AB11" s="11"/>
    </row>
    <row r="12" spans="1:32" ht="30" customHeight="1" x14ac:dyDescent="0.25">
      <c r="A12" s="31">
        <v>2</v>
      </c>
      <c r="B12" s="25" t="s">
        <v>27</v>
      </c>
      <c r="C12" s="9" t="s">
        <v>8</v>
      </c>
      <c r="D12" s="44">
        <v>0.3</v>
      </c>
      <c r="E12" s="47"/>
      <c r="F12" s="33" t="e">
        <f>10*G12/100</f>
        <v>#DIV/0!</v>
      </c>
      <c r="G12" s="10" t="e">
        <f>100+(100-(E12*100/$C$6))</f>
        <v>#DIV/0!</v>
      </c>
      <c r="H12" s="13"/>
      <c r="I12" s="47"/>
      <c r="J12" s="33" t="e">
        <f>10*K12/100</f>
        <v>#DIV/0!</v>
      </c>
      <c r="K12" s="10" t="e">
        <f>100+(100-(I12*100/$C$6))</f>
        <v>#DIV/0!</v>
      </c>
      <c r="L12" s="13"/>
      <c r="M12" s="47"/>
      <c r="N12" s="33" t="e">
        <f>10*O12/100</f>
        <v>#DIV/0!</v>
      </c>
      <c r="O12" s="10" t="e">
        <f>100+(100-(M12*100/$C$6))</f>
        <v>#DIV/0!</v>
      </c>
      <c r="P12" s="13"/>
      <c r="Q12" s="47"/>
      <c r="R12" s="33" t="e">
        <f>10*S12/100</f>
        <v>#DIV/0!</v>
      </c>
      <c r="S12" s="10" t="e">
        <f>100+(100-(Q12*100/$C$6))</f>
        <v>#DIV/0!</v>
      </c>
      <c r="T12" s="13"/>
      <c r="U12" s="47"/>
      <c r="V12" s="33" t="e">
        <f>10*W12/100</f>
        <v>#DIV/0!</v>
      </c>
      <c r="W12" s="10" t="e">
        <f>100+(100-(U12*100/$C$6))</f>
        <v>#DIV/0!</v>
      </c>
      <c r="X12" s="13"/>
      <c r="Y12" s="47"/>
      <c r="Z12" s="33" t="e">
        <f>10*AA12/100</f>
        <v>#DIV/0!</v>
      </c>
      <c r="AA12" s="10" t="e">
        <f>100+(100-(Y12*100/$C$6))</f>
        <v>#DIV/0!</v>
      </c>
      <c r="AB12" s="13"/>
    </row>
    <row r="13" spans="1:32" ht="30" customHeight="1" x14ac:dyDescent="0.25">
      <c r="A13" s="31">
        <v>3</v>
      </c>
      <c r="B13" s="25" t="s">
        <v>9</v>
      </c>
      <c r="C13" s="12" t="s">
        <v>8</v>
      </c>
      <c r="D13" s="44">
        <v>0.4</v>
      </c>
      <c r="E13" s="61"/>
      <c r="F13" s="33" t="e">
        <f>10*G13/100</f>
        <v>#DIV/0!</v>
      </c>
      <c r="G13" s="10" t="e">
        <f>IF(100+(100-(E13*100/$C$7))&gt;100,100,100+(100-(E13*100/$C$7)))</f>
        <v>#DIV/0!</v>
      </c>
      <c r="H13" s="13"/>
      <c r="I13" s="61"/>
      <c r="J13" s="33" t="e">
        <f>10*K13/100</f>
        <v>#DIV/0!</v>
      </c>
      <c r="K13" s="10" t="e">
        <f>IF(100+(100-(I13*100/$C$7))&gt;100,100,100+(100-(I13*100/$C$7)))</f>
        <v>#DIV/0!</v>
      </c>
      <c r="L13" s="13"/>
      <c r="M13" s="61"/>
      <c r="N13" s="33" t="e">
        <f>10*O13/100</f>
        <v>#DIV/0!</v>
      </c>
      <c r="O13" s="10" t="e">
        <f>IF(100+(100-(M13*100/$C$7))&gt;100,100,100+(100-(M13*100/$C$7)))</f>
        <v>#DIV/0!</v>
      </c>
      <c r="P13" s="13"/>
      <c r="Q13" s="61"/>
      <c r="R13" s="33" t="e">
        <f>10*S13/100</f>
        <v>#DIV/0!</v>
      </c>
      <c r="S13" s="10" t="e">
        <f>IF(100+(100-(Q13*100/$C$7))&gt;100,100,100+(100-(Q13*100/$C$7)))</f>
        <v>#DIV/0!</v>
      </c>
      <c r="T13" s="13"/>
      <c r="U13" s="61"/>
      <c r="V13" s="33" t="e">
        <f>10*W13/100</f>
        <v>#DIV/0!</v>
      </c>
      <c r="W13" s="10" t="e">
        <f>IF(100+(100-(U13*100/$C$7))&gt;100,100,100+(100-(U13*100/$C$7)))</f>
        <v>#DIV/0!</v>
      </c>
      <c r="X13" s="13"/>
      <c r="Y13" s="61"/>
      <c r="Z13" s="33" t="e">
        <f>10*AA13/100</f>
        <v>#DIV/0!</v>
      </c>
      <c r="AA13" s="10" t="e">
        <f>IF(100+(100-(Y13*100/$C$7))&gt;100,100,100+(100-(Y13*100/$C$7)))</f>
        <v>#DIV/0!</v>
      </c>
      <c r="AB13" s="13"/>
    </row>
    <row r="14" spans="1:32" s="4" customFormat="1" ht="15.75" customHeight="1" thickBot="1" x14ac:dyDescent="0.3">
      <c r="A14" s="14"/>
      <c r="B14" s="29"/>
      <c r="C14" s="15"/>
      <c r="D14" s="45"/>
      <c r="E14" s="50"/>
      <c r="F14" s="51" t="s">
        <v>29</v>
      </c>
      <c r="G14" s="48"/>
      <c r="H14" s="49"/>
      <c r="I14" s="50"/>
      <c r="J14" s="51" t="s">
        <v>29</v>
      </c>
      <c r="K14" s="48"/>
      <c r="L14" s="49"/>
      <c r="M14" s="50"/>
      <c r="N14" s="51" t="s">
        <v>29</v>
      </c>
      <c r="O14" s="48"/>
      <c r="P14" s="49"/>
      <c r="Q14" s="50"/>
      <c r="R14" s="51" t="s">
        <v>29</v>
      </c>
      <c r="S14" s="48"/>
      <c r="T14" s="49"/>
      <c r="U14" s="50"/>
      <c r="V14" s="51" t="s">
        <v>29</v>
      </c>
      <c r="W14" s="48"/>
      <c r="X14" s="49"/>
      <c r="Y14" s="50"/>
      <c r="Z14" s="51" t="s">
        <v>29</v>
      </c>
      <c r="AA14" s="48"/>
      <c r="AB14" s="49"/>
      <c r="AC14"/>
      <c r="AD14"/>
      <c r="AE14"/>
      <c r="AF14"/>
    </row>
    <row r="15" spans="1:32" ht="15.75" thickBot="1" x14ac:dyDescent="0.3">
      <c r="A15" s="54" t="s">
        <v>33</v>
      </c>
      <c r="B15" s="53"/>
      <c r="C15" s="53"/>
      <c r="D15" s="56" t="s">
        <v>10</v>
      </c>
      <c r="E15" s="57"/>
      <c r="F15" s="58"/>
      <c r="G15" s="59"/>
      <c r="H15" s="60">
        <f>SUM(H11:H13)</f>
        <v>0</v>
      </c>
      <c r="I15" s="57"/>
      <c r="J15" s="58"/>
      <c r="K15" s="59"/>
      <c r="L15" s="60">
        <f>SUM(L11:L13)</f>
        <v>0</v>
      </c>
      <c r="M15" s="57"/>
      <c r="N15" s="58"/>
      <c r="O15" s="59"/>
      <c r="P15" s="60">
        <f>SUM(P11:P13)</f>
        <v>0</v>
      </c>
      <c r="Q15" s="57"/>
      <c r="R15" s="58"/>
      <c r="S15" s="59"/>
      <c r="T15" s="60">
        <f>SUM(T11:T13)</f>
        <v>0</v>
      </c>
      <c r="U15" s="57"/>
      <c r="V15" s="58"/>
      <c r="W15" s="59"/>
      <c r="X15" s="60">
        <f>SUM(X11:X13)</f>
        <v>0</v>
      </c>
      <c r="Y15" s="57"/>
      <c r="Z15" s="58"/>
      <c r="AA15" s="59"/>
      <c r="AB15" s="60">
        <f>SUM(AB11:AB13)</f>
        <v>0</v>
      </c>
    </row>
    <row r="16" spans="1:32" x14ac:dyDescent="0.25">
      <c r="A16" s="54" t="s">
        <v>32</v>
      </c>
      <c r="B16" s="53"/>
      <c r="C16" s="53"/>
      <c r="D16" s="16">
        <f>SUM(D11:D15)</f>
        <v>1</v>
      </c>
      <c r="E16" s="38"/>
      <c r="F16" s="1"/>
      <c r="G16" s="1"/>
      <c r="H16" s="34" t="s">
        <v>28</v>
      </c>
      <c r="I16" s="38"/>
      <c r="J16" s="1"/>
      <c r="K16" s="1"/>
      <c r="L16" s="34" t="s">
        <v>28</v>
      </c>
      <c r="M16" s="38"/>
      <c r="N16" s="1"/>
      <c r="O16" s="1"/>
      <c r="P16" s="34" t="s">
        <v>28</v>
      </c>
      <c r="Q16" s="38"/>
      <c r="R16" s="1"/>
      <c r="S16" s="1"/>
      <c r="T16" s="34" t="s">
        <v>28</v>
      </c>
      <c r="U16" s="38"/>
      <c r="V16" s="1"/>
      <c r="W16" s="1"/>
      <c r="X16" s="34" t="s">
        <v>28</v>
      </c>
      <c r="Y16" s="38"/>
      <c r="Z16" s="1"/>
      <c r="AA16" s="1"/>
      <c r="AB16" s="34" t="s">
        <v>28</v>
      </c>
    </row>
    <row r="17" spans="1:28" ht="15" customHeight="1" x14ac:dyDescent="0.25">
      <c r="A17" s="55"/>
      <c r="B17" s="1"/>
      <c r="C17" s="1"/>
      <c r="D17" s="1"/>
      <c r="E17" s="19" t="s">
        <v>11</v>
      </c>
      <c r="F17" s="17"/>
      <c r="G17" s="17"/>
      <c r="H17" s="18"/>
      <c r="I17" s="19" t="s">
        <v>11</v>
      </c>
      <c r="J17" s="17"/>
      <c r="K17" s="17"/>
      <c r="L17" s="18"/>
      <c r="M17" s="19" t="s">
        <v>11</v>
      </c>
      <c r="N17" s="17"/>
      <c r="O17" s="17"/>
      <c r="P17" s="18"/>
      <c r="Q17" s="19" t="s">
        <v>11</v>
      </c>
      <c r="R17" s="17"/>
      <c r="S17" s="17"/>
      <c r="T17" s="18"/>
      <c r="U17" s="19" t="s">
        <v>11</v>
      </c>
      <c r="V17" s="17"/>
      <c r="W17" s="17"/>
      <c r="X17" s="18"/>
      <c r="Y17" s="19" t="s">
        <v>11</v>
      </c>
      <c r="Z17" s="17"/>
      <c r="AA17" s="17"/>
      <c r="AB17" s="18"/>
    </row>
    <row r="18" spans="1:28" ht="102.75" customHeight="1" x14ac:dyDescent="0.25">
      <c r="C18" s="20"/>
      <c r="D18" s="1"/>
      <c r="E18" s="52" t="s">
        <v>30</v>
      </c>
      <c r="F18" s="79"/>
      <c r="G18" s="79"/>
      <c r="H18" s="80"/>
      <c r="I18" s="52" t="s">
        <v>30</v>
      </c>
      <c r="J18" s="81"/>
      <c r="K18" s="81"/>
      <c r="L18" s="82"/>
      <c r="M18" s="52" t="s">
        <v>30</v>
      </c>
      <c r="N18" s="79"/>
      <c r="O18" s="79"/>
      <c r="P18" s="80"/>
      <c r="Q18" s="52" t="s">
        <v>30</v>
      </c>
      <c r="R18" s="79"/>
      <c r="S18" s="83"/>
      <c r="T18" s="84"/>
      <c r="U18" s="52" t="s">
        <v>30</v>
      </c>
      <c r="V18" s="79"/>
      <c r="W18" s="79"/>
      <c r="X18" s="80"/>
      <c r="Y18" s="52" t="s">
        <v>30</v>
      </c>
      <c r="Z18" s="79"/>
      <c r="AA18" s="83"/>
      <c r="AB18" s="84"/>
    </row>
    <row r="19" spans="1:28" ht="132.75" customHeight="1" thickBot="1" x14ac:dyDescent="0.3">
      <c r="E19" s="39" t="s">
        <v>25</v>
      </c>
      <c r="F19" s="77"/>
      <c r="G19" s="77"/>
      <c r="H19" s="78"/>
      <c r="I19" s="39" t="s">
        <v>25</v>
      </c>
      <c r="J19" s="77"/>
      <c r="K19" s="77"/>
      <c r="L19" s="78"/>
      <c r="M19" s="39" t="s">
        <v>25</v>
      </c>
      <c r="N19" s="77"/>
      <c r="O19" s="77"/>
      <c r="P19" s="78"/>
      <c r="Q19" s="39" t="s">
        <v>25</v>
      </c>
      <c r="R19" s="77"/>
      <c r="S19" s="77"/>
      <c r="T19" s="78"/>
      <c r="U19" s="39" t="s">
        <v>25</v>
      </c>
      <c r="V19" s="77"/>
      <c r="W19" s="77"/>
      <c r="X19" s="78"/>
      <c r="Y19" s="39" t="s">
        <v>25</v>
      </c>
      <c r="Z19" s="77"/>
      <c r="AA19" s="77"/>
      <c r="AB19" s="78"/>
    </row>
    <row r="20" spans="1:28" ht="15.75" thickBot="1" x14ac:dyDescent="0.3"/>
    <row r="21" spans="1:28" ht="15.75" thickBot="1" x14ac:dyDescent="0.3">
      <c r="A21" s="85" t="s">
        <v>35</v>
      </c>
      <c r="B21" s="85"/>
      <c r="C21" s="85"/>
      <c r="D21" s="86"/>
      <c r="E21" s="87"/>
      <c r="F21" s="87"/>
      <c r="G21" s="88"/>
      <c r="K21" s="21"/>
      <c r="O21" s="21"/>
    </row>
    <row r="22" spans="1:28" x14ac:dyDescent="0.25">
      <c r="A22" s="72"/>
      <c r="B22" s="72"/>
      <c r="C22" s="72"/>
      <c r="D22" s="73"/>
      <c r="E22" s="73"/>
      <c r="F22" s="73"/>
      <c r="G22" s="73"/>
      <c r="K22" s="21"/>
      <c r="O22" s="21"/>
    </row>
    <row r="23" spans="1:28" x14ac:dyDescent="0.25">
      <c r="A23" s="89"/>
      <c r="B23" s="90"/>
      <c r="C23" s="90"/>
      <c r="D23" s="90"/>
      <c r="E23" s="90"/>
      <c r="F23" s="90"/>
      <c r="G23" s="90"/>
      <c r="K23" s="21"/>
      <c r="O23" s="21"/>
    </row>
    <row r="24" spans="1:28" ht="159.75" customHeight="1" x14ac:dyDescent="0.25">
      <c r="A24" s="90"/>
      <c r="B24" s="90"/>
      <c r="C24" s="90"/>
      <c r="D24" s="90"/>
      <c r="E24" s="90"/>
      <c r="F24" s="90"/>
      <c r="G24" s="90"/>
      <c r="K24" s="21"/>
      <c r="O24" s="21"/>
    </row>
    <row r="25" spans="1:28" x14ac:dyDescent="0.25">
      <c r="A25" s="37" t="s">
        <v>24</v>
      </c>
      <c r="B25" s="37"/>
      <c r="G25" s="21"/>
      <c r="K25" s="21"/>
      <c r="O25" s="21"/>
    </row>
    <row r="26" spans="1:28" x14ac:dyDescent="0.25">
      <c r="A26" s="26" t="s">
        <v>12</v>
      </c>
      <c r="B26" s="26"/>
      <c r="C26" s="26"/>
    </row>
    <row r="27" spans="1:28" x14ac:dyDescent="0.25">
      <c r="A27" t="s">
        <v>13</v>
      </c>
    </row>
    <row r="28" spans="1:28" x14ac:dyDescent="0.25">
      <c r="A28" t="s">
        <v>14</v>
      </c>
    </row>
    <row r="29" spans="1:28" x14ac:dyDescent="0.25">
      <c r="A29" s="3">
        <v>0</v>
      </c>
      <c r="B29" t="s">
        <v>15</v>
      </c>
    </row>
    <row r="30" spans="1:28" x14ac:dyDescent="0.25">
      <c r="A30" s="27" t="s">
        <v>16</v>
      </c>
      <c r="B30" t="s">
        <v>17</v>
      </c>
    </row>
    <row r="31" spans="1:28" x14ac:dyDescent="0.25">
      <c r="A31" s="27" t="s">
        <v>18</v>
      </c>
      <c r="B31" t="s">
        <v>19</v>
      </c>
    </row>
    <row r="32" spans="1:28" x14ac:dyDescent="0.25">
      <c r="A32" s="28" t="s">
        <v>20</v>
      </c>
      <c r="B32" t="s">
        <v>21</v>
      </c>
    </row>
  </sheetData>
  <mergeCells count="21">
    <mergeCell ref="A21:C21"/>
    <mergeCell ref="D21:G21"/>
    <mergeCell ref="A23:G24"/>
    <mergeCell ref="F19:H19"/>
    <mergeCell ref="J19:L19"/>
    <mergeCell ref="N19:P19"/>
    <mergeCell ref="R19:T19"/>
    <mergeCell ref="V19:X19"/>
    <mergeCell ref="Z19:AB19"/>
    <mergeCell ref="F18:H18"/>
    <mergeCell ref="J18:L18"/>
    <mergeCell ref="N18:P18"/>
    <mergeCell ref="R18:T18"/>
    <mergeCell ref="V18:X18"/>
    <mergeCell ref="Z18:AB18"/>
    <mergeCell ref="Y9:AB9"/>
    <mergeCell ref="E9:H9"/>
    <mergeCell ref="I9:L9"/>
    <mergeCell ref="M9:P9"/>
    <mergeCell ref="Q9:T9"/>
    <mergeCell ref="U9:X9"/>
  </mergeCells>
  <conditionalFormatting sqref="D16">
    <cfRule type="cellIs" dxfId="47" priority="1" operator="lessThan">
      <formula>1</formula>
    </cfRule>
    <cfRule type="cellIs" dxfId="46" priority="2" operator="greaterThan">
      <formula>1</formula>
    </cfRule>
  </conditionalFormatting>
  <printOptions horizontalCentered="1"/>
  <pageMargins left="0.70866141732283472" right="0.70866141732283472" top="0.78740157480314965" bottom="0.78740157480314965" header="0.31496062992125984" footer="0.31496062992125984"/>
  <pageSetup paperSize="9" scale="7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F32"/>
  <sheetViews>
    <sheetView zoomScale="85" zoomScaleNormal="85" workbookViewId="0">
      <selection activeCell="P31" sqref="P31"/>
    </sheetView>
  </sheetViews>
  <sheetFormatPr defaultColWidth="8.7109375" defaultRowHeight="15" x14ac:dyDescent="0.25"/>
  <cols>
    <col min="1" max="1" width="4.5703125" customWidth="1"/>
    <col min="2" max="2" width="35" bestFit="1" customWidth="1"/>
    <col min="3" max="3" width="20.28515625" customWidth="1"/>
    <col min="5" max="5" width="11.7109375" customWidth="1"/>
    <col min="6" max="7" width="6.7109375" customWidth="1"/>
    <col min="8" max="9" width="11.7109375" customWidth="1"/>
    <col min="10" max="11" width="6.7109375" customWidth="1"/>
    <col min="12" max="13" width="11.7109375" customWidth="1"/>
    <col min="14" max="15" width="6.7109375" customWidth="1"/>
    <col min="16" max="17" width="11.7109375" customWidth="1"/>
    <col min="18" max="19" width="6.7109375" customWidth="1"/>
    <col min="20" max="21" width="11.7109375" customWidth="1"/>
    <col min="22" max="23" width="6.7109375" customWidth="1"/>
    <col min="24" max="25" width="11.7109375" customWidth="1"/>
    <col min="26" max="27" width="6.7109375" customWidth="1"/>
    <col min="28" max="28" width="11.7109375" customWidth="1"/>
  </cols>
  <sheetData>
    <row r="1" spans="1:32" ht="20.25" x14ac:dyDescent="0.25">
      <c r="A1" s="5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32" ht="14.65" customHeight="1" x14ac:dyDescent="0.25">
      <c r="A2" s="23"/>
      <c r="B2" s="23"/>
      <c r="E2" s="1"/>
      <c r="I2" s="1"/>
      <c r="M2" s="1"/>
    </row>
    <row r="3" spans="1:32" ht="14.65" customHeight="1" x14ac:dyDescent="0.25">
      <c r="A3" s="23" t="s">
        <v>22</v>
      </c>
      <c r="C3" s="66" t="s">
        <v>53</v>
      </c>
      <c r="D3" s="23"/>
    </row>
    <row r="4" spans="1:32" ht="14.65" customHeight="1" x14ac:dyDescent="0.25">
      <c r="A4" s="2"/>
      <c r="B4" s="2"/>
      <c r="E4" s="1"/>
      <c r="I4" s="1"/>
      <c r="M4" s="1"/>
    </row>
    <row r="5" spans="1:32" x14ac:dyDescent="0.25">
      <c r="A5" s="1" t="s">
        <v>0</v>
      </c>
      <c r="C5" s="22"/>
      <c r="D5" s="3"/>
      <c r="E5" s="1"/>
      <c r="I5" s="1"/>
      <c r="M5" s="1"/>
    </row>
    <row r="6" spans="1:32" x14ac:dyDescent="0.25">
      <c r="A6" s="1" t="s">
        <v>34</v>
      </c>
      <c r="C6" s="46">
        <f>(MIN(I12,M12,Q12,U12,Y12))</f>
        <v>0</v>
      </c>
      <c r="D6" s="1"/>
      <c r="E6" s="1"/>
      <c r="I6" s="1"/>
      <c r="M6" s="1"/>
    </row>
    <row r="7" spans="1:32" x14ac:dyDescent="0.25">
      <c r="A7" s="1" t="s">
        <v>26</v>
      </c>
      <c r="C7" s="62">
        <f>(MIN(I13,M13,Q13,E13,U13,Y13))</f>
        <v>0</v>
      </c>
      <c r="D7" s="1"/>
      <c r="E7" s="1"/>
      <c r="I7" s="1"/>
      <c r="M7" s="1"/>
    </row>
    <row r="8" spans="1:32" ht="15.75" thickBot="1" x14ac:dyDescent="0.3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32" ht="21.75" customHeight="1" x14ac:dyDescent="0.25">
      <c r="A9" s="37"/>
      <c r="B9" s="37"/>
      <c r="C9" s="37"/>
      <c r="D9" s="37"/>
      <c r="E9" s="74" t="s">
        <v>54</v>
      </c>
      <c r="F9" s="75"/>
      <c r="G9" s="75"/>
      <c r="H9" s="76"/>
      <c r="I9" s="74" t="s">
        <v>54</v>
      </c>
      <c r="J9" s="75"/>
      <c r="K9" s="75"/>
      <c r="L9" s="76"/>
      <c r="M9" s="74" t="s">
        <v>54</v>
      </c>
      <c r="N9" s="75"/>
      <c r="O9" s="75"/>
      <c r="P9" s="76"/>
      <c r="Q9" s="74" t="s">
        <v>54</v>
      </c>
      <c r="R9" s="75"/>
      <c r="S9" s="75"/>
      <c r="T9" s="76"/>
      <c r="U9" s="74" t="s">
        <v>54</v>
      </c>
      <c r="V9" s="75"/>
      <c r="W9" s="75"/>
      <c r="X9" s="76"/>
      <c r="Y9" s="74" t="s">
        <v>54</v>
      </c>
      <c r="Z9" s="75"/>
      <c r="AA9" s="75"/>
      <c r="AB9" s="76"/>
    </row>
    <row r="10" spans="1:32" ht="25.5" x14ac:dyDescent="0.25">
      <c r="A10" s="40" t="s">
        <v>1</v>
      </c>
      <c r="B10" s="40" t="s">
        <v>2</v>
      </c>
      <c r="C10" s="41" t="s">
        <v>23</v>
      </c>
      <c r="D10" s="42" t="s">
        <v>3</v>
      </c>
      <c r="E10" s="35"/>
      <c r="F10" s="6" t="s">
        <v>4</v>
      </c>
      <c r="G10" s="7" t="s">
        <v>5</v>
      </c>
      <c r="H10" s="8" t="s">
        <v>6</v>
      </c>
      <c r="I10" s="35"/>
      <c r="J10" s="6" t="s">
        <v>4</v>
      </c>
      <c r="K10" s="7" t="s">
        <v>5</v>
      </c>
      <c r="L10" s="8" t="s">
        <v>6</v>
      </c>
      <c r="M10" s="35"/>
      <c r="N10" s="6" t="s">
        <v>4</v>
      </c>
      <c r="O10" s="7" t="s">
        <v>5</v>
      </c>
      <c r="P10" s="8" t="s">
        <v>6</v>
      </c>
      <c r="Q10" s="35"/>
      <c r="R10" s="6" t="s">
        <v>4</v>
      </c>
      <c r="S10" s="7" t="s">
        <v>5</v>
      </c>
      <c r="T10" s="8" t="s">
        <v>6</v>
      </c>
      <c r="U10" s="35"/>
      <c r="V10" s="6" t="s">
        <v>4</v>
      </c>
      <c r="W10" s="7" t="s">
        <v>5</v>
      </c>
      <c r="X10" s="8" t="s">
        <v>6</v>
      </c>
      <c r="Y10" s="35"/>
      <c r="Z10" s="6" t="s">
        <v>4</v>
      </c>
      <c r="AA10" s="7" t="s">
        <v>5</v>
      </c>
      <c r="AB10" s="8" t="s">
        <v>6</v>
      </c>
    </row>
    <row r="11" spans="1:32" ht="30" customHeight="1" x14ac:dyDescent="0.25">
      <c r="A11" s="30">
        <v>1</v>
      </c>
      <c r="B11" s="24" t="s">
        <v>7</v>
      </c>
      <c r="C11" s="9" t="s">
        <v>8</v>
      </c>
      <c r="D11" s="43">
        <v>0.3</v>
      </c>
      <c r="E11" s="36"/>
      <c r="F11" s="32">
        <v>0</v>
      </c>
      <c r="G11" s="10">
        <f>F11/10*100</f>
        <v>0</v>
      </c>
      <c r="H11" s="11"/>
      <c r="I11" s="36"/>
      <c r="J11" s="32">
        <v>0</v>
      </c>
      <c r="K11" s="10">
        <f>J11/10*100</f>
        <v>0</v>
      </c>
      <c r="L11" s="11"/>
      <c r="M11" s="36"/>
      <c r="N11" s="32">
        <v>0</v>
      </c>
      <c r="O11" s="10">
        <f>N11/10*100</f>
        <v>0</v>
      </c>
      <c r="P11" s="11"/>
      <c r="Q11" s="36"/>
      <c r="R11" s="32">
        <v>0</v>
      </c>
      <c r="S11" s="10">
        <f>R11/10*100</f>
        <v>0</v>
      </c>
      <c r="T11" s="11"/>
      <c r="U11" s="36"/>
      <c r="V11" s="32">
        <v>0</v>
      </c>
      <c r="W11" s="10">
        <f>V11/10*100</f>
        <v>0</v>
      </c>
      <c r="X11" s="11"/>
      <c r="Y11" s="36"/>
      <c r="Z11" s="32">
        <v>0</v>
      </c>
      <c r="AA11" s="10">
        <f>Z11/10*100</f>
        <v>0</v>
      </c>
      <c r="AB11" s="11"/>
    </row>
    <row r="12" spans="1:32" ht="30" customHeight="1" x14ac:dyDescent="0.25">
      <c r="A12" s="31">
        <v>2</v>
      </c>
      <c r="B12" s="25" t="s">
        <v>27</v>
      </c>
      <c r="C12" s="9" t="s">
        <v>8</v>
      </c>
      <c r="D12" s="44">
        <v>0.3</v>
      </c>
      <c r="E12" s="47"/>
      <c r="F12" s="33" t="e">
        <f>10*G12/100</f>
        <v>#DIV/0!</v>
      </c>
      <c r="G12" s="10" t="e">
        <f>100+(100-(E12*100/$C$6))</f>
        <v>#DIV/0!</v>
      </c>
      <c r="H12" s="13"/>
      <c r="I12" s="47"/>
      <c r="J12" s="33" t="e">
        <f>10*K12/100</f>
        <v>#DIV/0!</v>
      </c>
      <c r="K12" s="10" t="e">
        <f>100+(100-(I12*100/$C$6))</f>
        <v>#DIV/0!</v>
      </c>
      <c r="L12" s="13"/>
      <c r="M12" s="47"/>
      <c r="N12" s="33" t="e">
        <f>10*O12/100</f>
        <v>#DIV/0!</v>
      </c>
      <c r="O12" s="10" t="e">
        <f>100+(100-(M12*100/$C$6))</f>
        <v>#DIV/0!</v>
      </c>
      <c r="P12" s="13"/>
      <c r="Q12" s="47"/>
      <c r="R12" s="33" t="e">
        <f>10*S12/100</f>
        <v>#DIV/0!</v>
      </c>
      <c r="S12" s="10" t="e">
        <f>100+(100-(Q12*100/$C$6))</f>
        <v>#DIV/0!</v>
      </c>
      <c r="T12" s="13"/>
      <c r="U12" s="47"/>
      <c r="V12" s="33" t="e">
        <f>10*W12/100</f>
        <v>#DIV/0!</v>
      </c>
      <c r="W12" s="10" t="e">
        <f>100+(100-(U12*100/$C$6))</f>
        <v>#DIV/0!</v>
      </c>
      <c r="X12" s="13"/>
      <c r="Y12" s="47"/>
      <c r="Z12" s="33" t="e">
        <f>10*AA12/100</f>
        <v>#DIV/0!</v>
      </c>
      <c r="AA12" s="10" t="e">
        <f>100+(100-(Y12*100/$C$6))</f>
        <v>#DIV/0!</v>
      </c>
      <c r="AB12" s="13"/>
    </row>
    <row r="13" spans="1:32" ht="30" customHeight="1" x14ac:dyDescent="0.25">
      <c r="A13" s="31">
        <v>3</v>
      </c>
      <c r="B13" s="25" t="s">
        <v>9</v>
      </c>
      <c r="C13" s="12" t="s">
        <v>8</v>
      </c>
      <c r="D13" s="44">
        <v>0.4</v>
      </c>
      <c r="E13" s="61"/>
      <c r="F13" s="33" t="e">
        <f>10*G13/100</f>
        <v>#DIV/0!</v>
      </c>
      <c r="G13" s="10" t="e">
        <f>IF(100+(100-(E13*100/$C$7))&gt;100,100,100+(100-(E13*100/$C$7)))</f>
        <v>#DIV/0!</v>
      </c>
      <c r="H13" s="13"/>
      <c r="I13" s="61"/>
      <c r="J13" s="33" t="e">
        <f>10*K13/100</f>
        <v>#DIV/0!</v>
      </c>
      <c r="K13" s="10" t="e">
        <f>IF(100+(100-(I13*100/$C$7))&gt;100,100,100+(100-(I13*100/$C$7)))</f>
        <v>#DIV/0!</v>
      </c>
      <c r="L13" s="13"/>
      <c r="M13" s="61"/>
      <c r="N13" s="33" t="e">
        <f>10*O13/100</f>
        <v>#DIV/0!</v>
      </c>
      <c r="O13" s="10" t="e">
        <f>IF(100+(100-(M13*100/$C$7))&gt;100,100,100+(100-(M13*100/$C$7)))</f>
        <v>#DIV/0!</v>
      </c>
      <c r="P13" s="13"/>
      <c r="Q13" s="61"/>
      <c r="R13" s="33" t="e">
        <f>10*S13/100</f>
        <v>#DIV/0!</v>
      </c>
      <c r="S13" s="10" t="e">
        <f>IF(100+(100-(Q13*100/$C$7))&gt;100,100,100+(100-(Q13*100/$C$7)))</f>
        <v>#DIV/0!</v>
      </c>
      <c r="T13" s="13"/>
      <c r="U13" s="61"/>
      <c r="V13" s="33" t="e">
        <f>10*W13/100</f>
        <v>#DIV/0!</v>
      </c>
      <c r="W13" s="10" t="e">
        <f>IF(100+(100-(U13*100/$C$7))&gt;100,100,100+(100-(U13*100/$C$7)))</f>
        <v>#DIV/0!</v>
      </c>
      <c r="X13" s="13"/>
      <c r="Y13" s="61"/>
      <c r="Z13" s="33" t="e">
        <f>10*AA13/100</f>
        <v>#DIV/0!</v>
      </c>
      <c r="AA13" s="10" t="e">
        <f>IF(100+(100-(Y13*100/$C$7))&gt;100,100,100+(100-(Y13*100/$C$7)))</f>
        <v>#DIV/0!</v>
      </c>
      <c r="AB13" s="13"/>
    </row>
    <row r="14" spans="1:32" s="4" customFormat="1" ht="15.75" customHeight="1" thickBot="1" x14ac:dyDescent="0.3">
      <c r="A14" s="14"/>
      <c r="B14" s="29"/>
      <c r="C14" s="15"/>
      <c r="D14" s="45"/>
      <c r="E14" s="50"/>
      <c r="F14" s="51" t="s">
        <v>29</v>
      </c>
      <c r="G14" s="48"/>
      <c r="H14" s="49"/>
      <c r="I14" s="50"/>
      <c r="J14" s="51" t="s">
        <v>29</v>
      </c>
      <c r="K14" s="48"/>
      <c r="L14" s="49"/>
      <c r="M14" s="50"/>
      <c r="N14" s="51" t="s">
        <v>29</v>
      </c>
      <c r="O14" s="48"/>
      <c r="P14" s="49"/>
      <c r="Q14" s="50"/>
      <c r="R14" s="51" t="s">
        <v>29</v>
      </c>
      <c r="S14" s="48"/>
      <c r="T14" s="49"/>
      <c r="U14" s="50"/>
      <c r="V14" s="51" t="s">
        <v>29</v>
      </c>
      <c r="W14" s="48"/>
      <c r="X14" s="49"/>
      <c r="Y14" s="50"/>
      <c r="Z14" s="51" t="s">
        <v>29</v>
      </c>
      <c r="AA14" s="48"/>
      <c r="AB14" s="49"/>
      <c r="AC14"/>
      <c r="AD14"/>
      <c r="AE14"/>
      <c r="AF14"/>
    </row>
    <row r="15" spans="1:32" ht="15.75" thickBot="1" x14ac:dyDescent="0.3">
      <c r="A15" s="54" t="s">
        <v>33</v>
      </c>
      <c r="B15" s="53"/>
      <c r="C15" s="53"/>
      <c r="D15" s="56" t="s">
        <v>10</v>
      </c>
      <c r="E15" s="57"/>
      <c r="F15" s="58"/>
      <c r="G15" s="59"/>
      <c r="H15" s="60">
        <f>SUM(H11:H13)</f>
        <v>0</v>
      </c>
      <c r="I15" s="57"/>
      <c r="J15" s="58"/>
      <c r="K15" s="59"/>
      <c r="L15" s="60">
        <f>SUM(L11:L13)</f>
        <v>0</v>
      </c>
      <c r="M15" s="57"/>
      <c r="N15" s="58"/>
      <c r="O15" s="59"/>
      <c r="P15" s="60">
        <f>SUM(P11:P13)</f>
        <v>0</v>
      </c>
      <c r="Q15" s="57"/>
      <c r="R15" s="58"/>
      <c r="S15" s="59"/>
      <c r="T15" s="60">
        <f>SUM(T11:T13)</f>
        <v>0</v>
      </c>
      <c r="U15" s="57"/>
      <c r="V15" s="58"/>
      <c r="W15" s="59"/>
      <c r="X15" s="60">
        <f>SUM(X11:X13)</f>
        <v>0</v>
      </c>
      <c r="Y15" s="57"/>
      <c r="Z15" s="58"/>
      <c r="AA15" s="59"/>
      <c r="AB15" s="60">
        <f>SUM(AB11:AB13)</f>
        <v>0</v>
      </c>
    </row>
    <row r="16" spans="1:32" x14ac:dyDescent="0.25">
      <c r="A16" s="54" t="s">
        <v>32</v>
      </c>
      <c r="B16" s="53"/>
      <c r="C16" s="53"/>
      <c r="D16" s="16">
        <f>SUM(D11:D15)</f>
        <v>1</v>
      </c>
      <c r="E16" s="38"/>
      <c r="F16" s="1"/>
      <c r="G16" s="1"/>
      <c r="H16" s="34" t="s">
        <v>28</v>
      </c>
      <c r="I16" s="38"/>
      <c r="J16" s="1"/>
      <c r="K16" s="1"/>
      <c r="L16" s="34" t="s">
        <v>28</v>
      </c>
      <c r="M16" s="38"/>
      <c r="N16" s="1"/>
      <c r="O16" s="1"/>
      <c r="P16" s="34" t="s">
        <v>28</v>
      </c>
      <c r="Q16" s="38"/>
      <c r="R16" s="1"/>
      <c r="S16" s="1"/>
      <c r="T16" s="34" t="s">
        <v>28</v>
      </c>
      <c r="U16" s="38"/>
      <c r="V16" s="1"/>
      <c r="W16" s="1"/>
      <c r="X16" s="34" t="s">
        <v>28</v>
      </c>
      <c r="Y16" s="38"/>
      <c r="Z16" s="1"/>
      <c r="AA16" s="1"/>
      <c r="AB16" s="34" t="s">
        <v>28</v>
      </c>
    </row>
    <row r="17" spans="1:28" ht="15" customHeight="1" x14ac:dyDescent="0.25">
      <c r="A17" s="55"/>
      <c r="B17" s="1"/>
      <c r="C17" s="1"/>
      <c r="D17" s="1"/>
      <c r="E17" s="19" t="s">
        <v>11</v>
      </c>
      <c r="F17" s="17"/>
      <c r="G17" s="17"/>
      <c r="H17" s="18"/>
      <c r="I17" s="19" t="s">
        <v>11</v>
      </c>
      <c r="J17" s="17"/>
      <c r="K17" s="17"/>
      <c r="L17" s="18"/>
      <c r="M17" s="19" t="s">
        <v>11</v>
      </c>
      <c r="N17" s="17"/>
      <c r="O17" s="17"/>
      <c r="P17" s="18"/>
      <c r="Q17" s="19" t="s">
        <v>11</v>
      </c>
      <c r="R17" s="17"/>
      <c r="S17" s="17"/>
      <c r="T17" s="18"/>
      <c r="U17" s="19" t="s">
        <v>11</v>
      </c>
      <c r="V17" s="17"/>
      <c r="W17" s="17"/>
      <c r="X17" s="18"/>
      <c r="Y17" s="19" t="s">
        <v>11</v>
      </c>
      <c r="Z17" s="17"/>
      <c r="AA17" s="17"/>
      <c r="AB17" s="18"/>
    </row>
    <row r="18" spans="1:28" ht="102.75" customHeight="1" x14ac:dyDescent="0.25">
      <c r="C18" s="20"/>
      <c r="D18" s="1"/>
      <c r="E18" s="52" t="s">
        <v>30</v>
      </c>
      <c r="F18" s="79"/>
      <c r="G18" s="79"/>
      <c r="H18" s="80"/>
      <c r="I18" s="52" t="s">
        <v>30</v>
      </c>
      <c r="J18" s="81"/>
      <c r="K18" s="81"/>
      <c r="L18" s="82"/>
      <c r="M18" s="52" t="s">
        <v>30</v>
      </c>
      <c r="N18" s="79"/>
      <c r="O18" s="79"/>
      <c r="P18" s="80"/>
      <c r="Q18" s="52" t="s">
        <v>30</v>
      </c>
      <c r="R18" s="79"/>
      <c r="S18" s="83"/>
      <c r="T18" s="84"/>
      <c r="U18" s="52" t="s">
        <v>30</v>
      </c>
      <c r="V18" s="79"/>
      <c r="W18" s="79"/>
      <c r="X18" s="80"/>
      <c r="Y18" s="52" t="s">
        <v>30</v>
      </c>
      <c r="Z18" s="79"/>
      <c r="AA18" s="83"/>
      <c r="AB18" s="84"/>
    </row>
    <row r="19" spans="1:28" ht="132.75" customHeight="1" thickBot="1" x14ac:dyDescent="0.3">
      <c r="E19" s="39" t="s">
        <v>25</v>
      </c>
      <c r="F19" s="77"/>
      <c r="G19" s="77"/>
      <c r="H19" s="78"/>
      <c r="I19" s="39" t="s">
        <v>25</v>
      </c>
      <c r="J19" s="77"/>
      <c r="K19" s="77"/>
      <c r="L19" s="78"/>
      <c r="M19" s="39" t="s">
        <v>25</v>
      </c>
      <c r="N19" s="77"/>
      <c r="O19" s="77"/>
      <c r="P19" s="78"/>
      <c r="Q19" s="39" t="s">
        <v>25</v>
      </c>
      <c r="R19" s="77"/>
      <c r="S19" s="77"/>
      <c r="T19" s="78"/>
      <c r="U19" s="39" t="s">
        <v>25</v>
      </c>
      <c r="V19" s="77"/>
      <c r="W19" s="77"/>
      <c r="X19" s="78"/>
      <c r="Y19" s="39" t="s">
        <v>25</v>
      </c>
      <c r="Z19" s="77"/>
      <c r="AA19" s="77"/>
      <c r="AB19" s="78"/>
    </row>
    <row r="20" spans="1:28" ht="15.75" thickBot="1" x14ac:dyDescent="0.3"/>
    <row r="21" spans="1:28" ht="15.75" thickBot="1" x14ac:dyDescent="0.3">
      <c r="A21" s="85" t="s">
        <v>35</v>
      </c>
      <c r="B21" s="85"/>
      <c r="C21" s="85"/>
      <c r="D21" s="86"/>
      <c r="E21" s="87"/>
      <c r="F21" s="87"/>
      <c r="G21" s="88"/>
      <c r="K21" s="21"/>
      <c r="O21" s="21"/>
    </row>
    <row r="22" spans="1:28" x14ac:dyDescent="0.25">
      <c r="A22" s="72"/>
      <c r="B22" s="72"/>
      <c r="C22" s="72"/>
      <c r="D22" s="73"/>
      <c r="E22" s="73"/>
      <c r="F22" s="73"/>
      <c r="G22" s="73"/>
      <c r="K22" s="21"/>
      <c r="O22" s="21"/>
    </row>
    <row r="23" spans="1:28" x14ac:dyDescent="0.25">
      <c r="A23" s="89"/>
      <c r="B23" s="90"/>
      <c r="C23" s="90"/>
      <c r="D23" s="90"/>
      <c r="E23" s="90"/>
      <c r="F23" s="90"/>
      <c r="G23" s="90"/>
      <c r="K23" s="21"/>
      <c r="O23" s="21"/>
    </row>
    <row r="24" spans="1:28" ht="159.75" customHeight="1" x14ac:dyDescent="0.25">
      <c r="A24" s="90"/>
      <c r="B24" s="90"/>
      <c r="C24" s="90"/>
      <c r="D24" s="90"/>
      <c r="E24" s="90"/>
      <c r="F24" s="90"/>
      <c r="G24" s="90"/>
      <c r="K24" s="21"/>
      <c r="O24" s="21"/>
    </row>
    <row r="25" spans="1:28" x14ac:dyDescent="0.25">
      <c r="A25" s="37" t="s">
        <v>24</v>
      </c>
      <c r="B25" s="37"/>
      <c r="G25" s="21"/>
      <c r="K25" s="21"/>
      <c r="O25" s="21"/>
    </row>
    <row r="26" spans="1:28" x14ac:dyDescent="0.25">
      <c r="A26" s="26" t="s">
        <v>12</v>
      </c>
      <c r="B26" s="26"/>
      <c r="C26" s="26"/>
    </row>
    <row r="27" spans="1:28" x14ac:dyDescent="0.25">
      <c r="A27" t="s">
        <v>13</v>
      </c>
    </row>
    <row r="28" spans="1:28" x14ac:dyDescent="0.25">
      <c r="A28" t="s">
        <v>14</v>
      </c>
    </row>
    <row r="29" spans="1:28" x14ac:dyDescent="0.25">
      <c r="A29" s="3">
        <v>0</v>
      </c>
      <c r="B29" t="s">
        <v>15</v>
      </c>
    </row>
    <row r="30" spans="1:28" x14ac:dyDescent="0.25">
      <c r="A30" s="27" t="s">
        <v>16</v>
      </c>
      <c r="B30" t="s">
        <v>17</v>
      </c>
    </row>
    <row r="31" spans="1:28" x14ac:dyDescent="0.25">
      <c r="A31" s="27" t="s">
        <v>18</v>
      </c>
      <c r="B31" t="s">
        <v>19</v>
      </c>
    </row>
    <row r="32" spans="1:28" x14ac:dyDescent="0.25">
      <c r="A32" s="28" t="s">
        <v>20</v>
      </c>
      <c r="B32" t="s">
        <v>21</v>
      </c>
    </row>
  </sheetData>
  <mergeCells count="21">
    <mergeCell ref="A21:C21"/>
    <mergeCell ref="D21:G21"/>
    <mergeCell ref="A23:G24"/>
    <mergeCell ref="F19:H19"/>
    <mergeCell ref="J19:L19"/>
    <mergeCell ref="N19:P19"/>
    <mergeCell ref="R19:T19"/>
    <mergeCell ref="V19:X19"/>
    <mergeCell ref="Z19:AB19"/>
    <mergeCell ref="F18:H18"/>
    <mergeCell ref="J18:L18"/>
    <mergeCell ref="N18:P18"/>
    <mergeCell ref="R18:T18"/>
    <mergeCell ref="V18:X18"/>
    <mergeCell ref="Z18:AB18"/>
    <mergeCell ref="Y9:AB9"/>
    <mergeCell ref="E9:H9"/>
    <mergeCell ref="I9:L9"/>
    <mergeCell ref="M9:P9"/>
    <mergeCell ref="Q9:T9"/>
    <mergeCell ref="U9:X9"/>
  </mergeCells>
  <conditionalFormatting sqref="D16">
    <cfRule type="cellIs" dxfId="43" priority="1" operator="lessThan">
      <formula>1</formula>
    </cfRule>
    <cfRule type="cellIs" dxfId="42" priority="2" operator="greaterThan">
      <formula>1</formula>
    </cfRule>
  </conditionalFormatting>
  <printOptions horizontalCentered="1"/>
  <pageMargins left="0.70866141732283472" right="0.70866141732283472" top="0.78740157480314965" bottom="0.78740157480314965" header="0.31496062992125984" footer="0.31496062992125984"/>
  <pageSetup paperSize="9"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F32"/>
  <sheetViews>
    <sheetView zoomScale="85" zoomScaleNormal="85" workbookViewId="0">
      <selection activeCell="M24" sqref="M24"/>
    </sheetView>
  </sheetViews>
  <sheetFormatPr defaultColWidth="8.7109375" defaultRowHeight="15" x14ac:dyDescent="0.25"/>
  <cols>
    <col min="1" max="1" width="4.5703125" customWidth="1"/>
    <col min="2" max="2" width="35" bestFit="1" customWidth="1"/>
    <col min="3" max="3" width="20.28515625" customWidth="1"/>
    <col min="5" max="5" width="11.7109375" customWidth="1"/>
    <col min="6" max="7" width="6.7109375" customWidth="1"/>
    <col min="8" max="9" width="11.7109375" customWidth="1"/>
    <col min="10" max="11" width="6.7109375" customWidth="1"/>
    <col min="12" max="13" width="11.7109375" customWidth="1"/>
    <col min="14" max="15" width="6.7109375" customWidth="1"/>
    <col min="16" max="17" width="11.7109375" customWidth="1"/>
    <col min="18" max="19" width="6.7109375" customWidth="1"/>
    <col min="20" max="21" width="11.7109375" customWidth="1"/>
    <col min="22" max="23" width="6.7109375" customWidth="1"/>
    <col min="24" max="25" width="11.7109375" customWidth="1"/>
    <col min="26" max="27" width="6.7109375" customWidth="1"/>
    <col min="28" max="28" width="11.7109375" customWidth="1"/>
  </cols>
  <sheetData>
    <row r="1" spans="1:32" ht="20.25" x14ac:dyDescent="0.25">
      <c r="A1" s="5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32" ht="14.65" customHeight="1" x14ac:dyDescent="0.25">
      <c r="A2" s="23"/>
      <c r="B2" s="23"/>
      <c r="E2" s="1"/>
      <c r="I2" s="1"/>
      <c r="M2" s="1"/>
    </row>
    <row r="3" spans="1:32" ht="14.65" customHeight="1" x14ac:dyDescent="0.25">
      <c r="A3" s="23" t="s">
        <v>22</v>
      </c>
      <c r="C3" s="66" t="s">
        <v>53</v>
      </c>
      <c r="D3" s="23"/>
    </row>
    <row r="4" spans="1:32" ht="14.65" customHeight="1" x14ac:dyDescent="0.25">
      <c r="A4" s="2"/>
      <c r="B4" s="2"/>
      <c r="E4" s="1"/>
      <c r="I4" s="1"/>
      <c r="M4" s="1"/>
    </row>
    <row r="5" spans="1:32" x14ac:dyDescent="0.25">
      <c r="A5" s="1" t="s">
        <v>0</v>
      </c>
      <c r="C5" s="22"/>
      <c r="D5" s="3"/>
      <c r="E5" s="1"/>
      <c r="I5" s="1"/>
      <c r="M5" s="1"/>
    </row>
    <row r="6" spans="1:32" x14ac:dyDescent="0.25">
      <c r="A6" s="1" t="s">
        <v>34</v>
      </c>
      <c r="C6" s="46">
        <f>(MIN(I12,M12,Q12,U12,Y12))</f>
        <v>0</v>
      </c>
      <c r="D6" s="1"/>
      <c r="E6" s="1"/>
      <c r="I6" s="1"/>
      <c r="M6" s="1"/>
    </row>
    <row r="7" spans="1:32" x14ac:dyDescent="0.25">
      <c r="A7" s="1" t="s">
        <v>26</v>
      </c>
      <c r="C7" s="62">
        <f>(MIN(I13,M13,Q13,E13,U13,Y13))</f>
        <v>0</v>
      </c>
      <c r="D7" s="1"/>
      <c r="E7" s="1"/>
      <c r="I7" s="1"/>
      <c r="M7" s="1"/>
    </row>
    <row r="8" spans="1:32" ht="15.75" thickBot="1" x14ac:dyDescent="0.3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32" ht="21.75" customHeight="1" x14ac:dyDescent="0.25">
      <c r="A9" s="37"/>
      <c r="B9" s="37"/>
      <c r="C9" s="37"/>
      <c r="D9" s="37"/>
      <c r="E9" s="74" t="s">
        <v>54</v>
      </c>
      <c r="F9" s="75"/>
      <c r="G9" s="75"/>
      <c r="H9" s="76"/>
      <c r="I9" s="74" t="s">
        <v>54</v>
      </c>
      <c r="J9" s="75"/>
      <c r="K9" s="75"/>
      <c r="L9" s="76"/>
      <c r="M9" s="74" t="s">
        <v>54</v>
      </c>
      <c r="N9" s="75"/>
      <c r="O9" s="75"/>
      <c r="P9" s="76"/>
      <c r="Q9" s="74" t="s">
        <v>54</v>
      </c>
      <c r="R9" s="75"/>
      <c r="S9" s="75"/>
      <c r="T9" s="76"/>
      <c r="U9" s="74" t="s">
        <v>54</v>
      </c>
      <c r="V9" s="75"/>
      <c r="W9" s="75"/>
      <c r="X9" s="76"/>
      <c r="Y9" s="74" t="s">
        <v>54</v>
      </c>
      <c r="Z9" s="75"/>
      <c r="AA9" s="75"/>
      <c r="AB9" s="76"/>
    </row>
    <row r="10" spans="1:32" ht="25.5" x14ac:dyDescent="0.25">
      <c r="A10" s="40" t="s">
        <v>1</v>
      </c>
      <c r="B10" s="40" t="s">
        <v>2</v>
      </c>
      <c r="C10" s="41" t="s">
        <v>23</v>
      </c>
      <c r="D10" s="42" t="s">
        <v>3</v>
      </c>
      <c r="E10" s="35"/>
      <c r="F10" s="6" t="s">
        <v>4</v>
      </c>
      <c r="G10" s="7" t="s">
        <v>5</v>
      </c>
      <c r="H10" s="8" t="s">
        <v>6</v>
      </c>
      <c r="I10" s="35"/>
      <c r="J10" s="6" t="s">
        <v>4</v>
      </c>
      <c r="K10" s="7" t="s">
        <v>5</v>
      </c>
      <c r="L10" s="8" t="s">
        <v>6</v>
      </c>
      <c r="M10" s="35"/>
      <c r="N10" s="6" t="s">
        <v>4</v>
      </c>
      <c r="O10" s="7" t="s">
        <v>5</v>
      </c>
      <c r="P10" s="8" t="s">
        <v>6</v>
      </c>
      <c r="Q10" s="35"/>
      <c r="R10" s="6" t="s">
        <v>4</v>
      </c>
      <c r="S10" s="7" t="s">
        <v>5</v>
      </c>
      <c r="T10" s="8" t="s">
        <v>6</v>
      </c>
      <c r="U10" s="35"/>
      <c r="V10" s="6" t="s">
        <v>4</v>
      </c>
      <c r="W10" s="7" t="s">
        <v>5</v>
      </c>
      <c r="X10" s="8" t="s">
        <v>6</v>
      </c>
      <c r="Y10" s="35"/>
      <c r="Z10" s="6" t="s">
        <v>4</v>
      </c>
      <c r="AA10" s="7" t="s">
        <v>5</v>
      </c>
      <c r="AB10" s="8" t="s">
        <v>6</v>
      </c>
    </row>
    <row r="11" spans="1:32" ht="30" customHeight="1" x14ac:dyDescent="0.25">
      <c r="A11" s="30">
        <v>1</v>
      </c>
      <c r="B11" s="24" t="s">
        <v>7</v>
      </c>
      <c r="C11" s="9" t="s">
        <v>8</v>
      </c>
      <c r="D11" s="43">
        <v>0.3</v>
      </c>
      <c r="E11" s="36"/>
      <c r="F11" s="32">
        <v>0</v>
      </c>
      <c r="G11" s="10">
        <f>F11/10*100</f>
        <v>0</v>
      </c>
      <c r="H11" s="11"/>
      <c r="I11" s="36"/>
      <c r="J11" s="32">
        <v>0</v>
      </c>
      <c r="K11" s="10">
        <f>J11/10*100</f>
        <v>0</v>
      </c>
      <c r="L11" s="11"/>
      <c r="M11" s="36"/>
      <c r="N11" s="32">
        <v>0</v>
      </c>
      <c r="O11" s="10">
        <f>N11/10*100</f>
        <v>0</v>
      </c>
      <c r="P11" s="11"/>
      <c r="Q11" s="36"/>
      <c r="R11" s="32">
        <v>0</v>
      </c>
      <c r="S11" s="10">
        <f>R11/10*100</f>
        <v>0</v>
      </c>
      <c r="T11" s="11"/>
      <c r="U11" s="36"/>
      <c r="V11" s="32">
        <v>0</v>
      </c>
      <c r="W11" s="10">
        <f>V11/10*100</f>
        <v>0</v>
      </c>
      <c r="X11" s="11"/>
      <c r="Y11" s="36"/>
      <c r="Z11" s="32">
        <v>0</v>
      </c>
      <c r="AA11" s="10">
        <f>Z11/10*100</f>
        <v>0</v>
      </c>
      <c r="AB11" s="11"/>
    </row>
    <row r="12" spans="1:32" ht="30" customHeight="1" x14ac:dyDescent="0.25">
      <c r="A12" s="31">
        <v>2</v>
      </c>
      <c r="B12" s="25" t="s">
        <v>27</v>
      </c>
      <c r="C12" s="9" t="s">
        <v>8</v>
      </c>
      <c r="D12" s="44">
        <v>0.3</v>
      </c>
      <c r="E12" s="47"/>
      <c r="F12" s="33" t="e">
        <f>10*G12/100</f>
        <v>#DIV/0!</v>
      </c>
      <c r="G12" s="10" t="e">
        <f>100+(100-(E12*100/$C$6))</f>
        <v>#DIV/0!</v>
      </c>
      <c r="H12" s="13"/>
      <c r="I12" s="47"/>
      <c r="J12" s="33" t="e">
        <f>10*K12/100</f>
        <v>#DIV/0!</v>
      </c>
      <c r="K12" s="10" t="e">
        <f>100+(100-(I12*100/$C$6))</f>
        <v>#DIV/0!</v>
      </c>
      <c r="L12" s="13"/>
      <c r="M12" s="47"/>
      <c r="N12" s="33" t="e">
        <f>10*O12/100</f>
        <v>#DIV/0!</v>
      </c>
      <c r="O12" s="10" t="e">
        <f>100+(100-(M12*100/$C$6))</f>
        <v>#DIV/0!</v>
      </c>
      <c r="P12" s="13"/>
      <c r="Q12" s="47"/>
      <c r="R12" s="33" t="e">
        <f>10*S12/100</f>
        <v>#DIV/0!</v>
      </c>
      <c r="S12" s="10" t="e">
        <f>100+(100-(Q12*100/$C$6))</f>
        <v>#DIV/0!</v>
      </c>
      <c r="T12" s="13"/>
      <c r="U12" s="47"/>
      <c r="V12" s="33" t="e">
        <f>10*W12/100</f>
        <v>#DIV/0!</v>
      </c>
      <c r="W12" s="10" t="e">
        <f>100+(100-(U12*100/$C$6))</f>
        <v>#DIV/0!</v>
      </c>
      <c r="X12" s="13"/>
      <c r="Y12" s="47"/>
      <c r="Z12" s="33" t="e">
        <f>10*AA12/100</f>
        <v>#DIV/0!</v>
      </c>
      <c r="AA12" s="10" t="e">
        <f>100+(100-(Y12*100/$C$6))</f>
        <v>#DIV/0!</v>
      </c>
      <c r="AB12" s="13"/>
    </row>
    <row r="13" spans="1:32" ht="30" customHeight="1" x14ac:dyDescent="0.25">
      <c r="A13" s="31">
        <v>3</v>
      </c>
      <c r="B13" s="25" t="s">
        <v>9</v>
      </c>
      <c r="C13" s="12" t="s">
        <v>8</v>
      </c>
      <c r="D13" s="44">
        <v>0.4</v>
      </c>
      <c r="E13" s="61"/>
      <c r="F13" s="33" t="e">
        <f>10*G13/100</f>
        <v>#DIV/0!</v>
      </c>
      <c r="G13" s="10" t="e">
        <f>IF(100+(100-(E13*100/$C$7))&gt;100,100,100+(100-(E13*100/$C$7)))</f>
        <v>#DIV/0!</v>
      </c>
      <c r="H13" s="13"/>
      <c r="I13" s="61"/>
      <c r="J13" s="33" t="e">
        <f>10*K13/100</f>
        <v>#DIV/0!</v>
      </c>
      <c r="K13" s="10" t="e">
        <f>IF(100+(100-(I13*100/$C$7))&gt;100,100,100+(100-(I13*100/$C$7)))</f>
        <v>#DIV/0!</v>
      </c>
      <c r="L13" s="13"/>
      <c r="M13" s="61"/>
      <c r="N13" s="33" t="e">
        <f>10*O13/100</f>
        <v>#DIV/0!</v>
      </c>
      <c r="O13" s="10" t="e">
        <f>IF(100+(100-(M13*100/$C$7))&gt;100,100,100+(100-(M13*100/$C$7)))</f>
        <v>#DIV/0!</v>
      </c>
      <c r="P13" s="13"/>
      <c r="Q13" s="61"/>
      <c r="R13" s="33" t="e">
        <f>10*S13/100</f>
        <v>#DIV/0!</v>
      </c>
      <c r="S13" s="10" t="e">
        <f>IF(100+(100-(Q13*100/$C$7))&gt;100,100,100+(100-(Q13*100/$C$7)))</f>
        <v>#DIV/0!</v>
      </c>
      <c r="T13" s="13"/>
      <c r="U13" s="61"/>
      <c r="V13" s="33" t="e">
        <f>10*W13/100</f>
        <v>#DIV/0!</v>
      </c>
      <c r="W13" s="10" t="e">
        <f>IF(100+(100-(U13*100/$C$7))&gt;100,100,100+(100-(U13*100/$C$7)))</f>
        <v>#DIV/0!</v>
      </c>
      <c r="X13" s="13"/>
      <c r="Y13" s="61"/>
      <c r="Z13" s="33" t="e">
        <f>10*AA13/100</f>
        <v>#DIV/0!</v>
      </c>
      <c r="AA13" s="10" t="e">
        <f>IF(100+(100-(Y13*100/$C$7))&gt;100,100,100+(100-(Y13*100/$C$7)))</f>
        <v>#DIV/0!</v>
      </c>
      <c r="AB13" s="13"/>
    </row>
    <row r="14" spans="1:32" s="4" customFormat="1" ht="15.75" customHeight="1" thickBot="1" x14ac:dyDescent="0.3">
      <c r="A14" s="14"/>
      <c r="B14" s="29"/>
      <c r="C14" s="15"/>
      <c r="D14" s="45"/>
      <c r="E14" s="50"/>
      <c r="F14" s="51" t="s">
        <v>29</v>
      </c>
      <c r="G14" s="48"/>
      <c r="H14" s="49"/>
      <c r="I14" s="50"/>
      <c r="J14" s="51" t="s">
        <v>29</v>
      </c>
      <c r="K14" s="48"/>
      <c r="L14" s="49"/>
      <c r="M14" s="50"/>
      <c r="N14" s="51" t="s">
        <v>29</v>
      </c>
      <c r="O14" s="48"/>
      <c r="P14" s="49"/>
      <c r="Q14" s="50"/>
      <c r="R14" s="51" t="s">
        <v>29</v>
      </c>
      <c r="S14" s="48"/>
      <c r="T14" s="49"/>
      <c r="U14" s="50"/>
      <c r="V14" s="51" t="s">
        <v>29</v>
      </c>
      <c r="W14" s="48"/>
      <c r="X14" s="49"/>
      <c r="Y14" s="50"/>
      <c r="Z14" s="51" t="s">
        <v>29</v>
      </c>
      <c r="AA14" s="48"/>
      <c r="AB14" s="49"/>
      <c r="AC14"/>
      <c r="AD14"/>
      <c r="AE14"/>
      <c r="AF14"/>
    </row>
    <row r="15" spans="1:32" ht="15.75" thickBot="1" x14ac:dyDescent="0.3">
      <c r="A15" s="54" t="s">
        <v>33</v>
      </c>
      <c r="B15" s="53"/>
      <c r="C15" s="53"/>
      <c r="D15" s="56" t="s">
        <v>10</v>
      </c>
      <c r="E15" s="57"/>
      <c r="F15" s="58"/>
      <c r="G15" s="59"/>
      <c r="H15" s="60">
        <f>SUM(H11:H13)</f>
        <v>0</v>
      </c>
      <c r="I15" s="57"/>
      <c r="J15" s="58"/>
      <c r="K15" s="59"/>
      <c r="L15" s="60">
        <f>SUM(L11:L13)</f>
        <v>0</v>
      </c>
      <c r="M15" s="57"/>
      <c r="N15" s="58"/>
      <c r="O15" s="59"/>
      <c r="P15" s="60">
        <f>SUM(P11:P13)</f>
        <v>0</v>
      </c>
      <c r="Q15" s="57"/>
      <c r="R15" s="58"/>
      <c r="S15" s="59"/>
      <c r="T15" s="60">
        <f>SUM(T11:T13)</f>
        <v>0</v>
      </c>
      <c r="U15" s="57"/>
      <c r="V15" s="58"/>
      <c r="W15" s="59"/>
      <c r="X15" s="60">
        <f>SUM(X11:X13)</f>
        <v>0</v>
      </c>
      <c r="Y15" s="57"/>
      <c r="Z15" s="58"/>
      <c r="AA15" s="59"/>
      <c r="AB15" s="60">
        <f>SUM(AB11:AB13)</f>
        <v>0</v>
      </c>
    </row>
    <row r="16" spans="1:32" x14ac:dyDescent="0.25">
      <c r="A16" s="54" t="s">
        <v>32</v>
      </c>
      <c r="B16" s="53"/>
      <c r="C16" s="53"/>
      <c r="D16" s="16">
        <f>SUM(D11:D15)</f>
        <v>1</v>
      </c>
      <c r="E16" s="38"/>
      <c r="F16" s="1"/>
      <c r="G16" s="1"/>
      <c r="H16" s="34" t="s">
        <v>28</v>
      </c>
      <c r="I16" s="38"/>
      <c r="J16" s="1"/>
      <c r="K16" s="1"/>
      <c r="L16" s="34" t="s">
        <v>28</v>
      </c>
      <c r="M16" s="38"/>
      <c r="N16" s="1"/>
      <c r="O16" s="1"/>
      <c r="P16" s="34" t="s">
        <v>28</v>
      </c>
      <c r="Q16" s="38"/>
      <c r="R16" s="1"/>
      <c r="S16" s="1"/>
      <c r="T16" s="34" t="s">
        <v>28</v>
      </c>
      <c r="U16" s="38"/>
      <c r="V16" s="1"/>
      <c r="W16" s="1"/>
      <c r="X16" s="34" t="s">
        <v>28</v>
      </c>
      <c r="Y16" s="38"/>
      <c r="Z16" s="1"/>
      <c r="AA16" s="1"/>
      <c r="AB16" s="34" t="s">
        <v>28</v>
      </c>
    </row>
    <row r="17" spans="1:28" ht="15" customHeight="1" x14ac:dyDescent="0.25">
      <c r="A17" s="55"/>
      <c r="B17" s="1"/>
      <c r="C17" s="1"/>
      <c r="D17" s="1"/>
      <c r="E17" s="19" t="s">
        <v>11</v>
      </c>
      <c r="F17" s="17"/>
      <c r="G17" s="17"/>
      <c r="H17" s="18"/>
      <c r="I17" s="19" t="s">
        <v>11</v>
      </c>
      <c r="J17" s="17"/>
      <c r="K17" s="17"/>
      <c r="L17" s="18"/>
      <c r="M17" s="19" t="s">
        <v>11</v>
      </c>
      <c r="N17" s="17"/>
      <c r="O17" s="17"/>
      <c r="P17" s="18"/>
      <c r="Q17" s="19" t="s">
        <v>11</v>
      </c>
      <c r="R17" s="17"/>
      <c r="S17" s="17"/>
      <c r="T17" s="18"/>
      <c r="U17" s="19" t="s">
        <v>11</v>
      </c>
      <c r="V17" s="17"/>
      <c r="W17" s="17"/>
      <c r="X17" s="18"/>
      <c r="Y17" s="19" t="s">
        <v>11</v>
      </c>
      <c r="Z17" s="17"/>
      <c r="AA17" s="17"/>
      <c r="AB17" s="18"/>
    </row>
    <row r="18" spans="1:28" ht="102.75" customHeight="1" x14ac:dyDescent="0.25">
      <c r="C18" s="20"/>
      <c r="D18" s="1"/>
      <c r="E18" s="52" t="s">
        <v>30</v>
      </c>
      <c r="F18" s="79"/>
      <c r="G18" s="79"/>
      <c r="H18" s="80"/>
      <c r="I18" s="52" t="s">
        <v>30</v>
      </c>
      <c r="J18" s="81"/>
      <c r="K18" s="81"/>
      <c r="L18" s="82"/>
      <c r="M18" s="52" t="s">
        <v>30</v>
      </c>
      <c r="N18" s="79"/>
      <c r="O18" s="79"/>
      <c r="P18" s="80"/>
      <c r="Q18" s="52" t="s">
        <v>30</v>
      </c>
      <c r="R18" s="79"/>
      <c r="S18" s="83"/>
      <c r="T18" s="84"/>
      <c r="U18" s="52" t="s">
        <v>30</v>
      </c>
      <c r="V18" s="79"/>
      <c r="W18" s="79"/>
      <c r="X18" s="80"/>
      <c r="Y18" s="52" t="s">
        <v>30</v>
      </c>
      <c r="Z18" s="79"/>
      <c r="AA18" s="83"/>
      <c r="AB18" s="84"/>
    </row>
    <row r="19" spans="1:28" ht="132.75" customHeight="1" thickBot="1" x14ac:dyDescent="0.3">
      <c r="E19" s="39" t="s">
        <v>25</v>
      </c>
      <c r="F19" s="77"/>
      <c r="G19" s="77"/>
      <c r="H19" s="78"/>
      <c r="I19" s="39" t="s">
        <v>25</v>
      </c>
      <c r="J19" s="77"/>
      <c r="K19" s="77"/>
      <c r="L19" s="78"/>
      <c r="M19" s="39" t="s">
        <v>25</v>
      </c>
      <c r="N19" s="77"/>
      <c r="O19" s="77"/>
      <c r="P19" s="78"/>
      <c r="Q19" s="39" t="s">
        <v>25</v>
      </c>
      <c r="R19" s="77"/>
      <c r="S19" s="77"/>
      <c r="T19" s="78"/>
      <c r="U19" s="39" t="s">
        <v>25</v>
      </c>
      <c r="V19" s="77"/>
      <c r="W19" s="77"/>
      <c r="X19" s="78"/>
      <c r="Y19" s="39" t="s">
        <v>25</v>
      </c>
      <c r="Z19" s="77"/>
      <c r="AA19" s="77"/>
      <c r="AB19" s="78"/>
    </row>
    <row r="20" spans="1:28" ht="15.75" thickBot="1" x14ac:dyDescent="0.3"/>
    <row r="21" spans="1:28" ht="15.75" thickBot="1" x14ac:dyDescent="0.3">
      <c r="A21" s="85" t="s">
        <v>35</v>
      </c>
      <c r="B21" s="85"/>
      <c r="C21" s="85"/>
      <c r="D21" s="86"/>
      <c r="E21" s="87"/>
      <c r="F21" s="87"/>
      <c r="G21" s="88"/>
      <c r="K21" s="21"/>
      <c r="O21" s="21"/>
    </row>
    <row r="22" spans="1:28" x14ac:dyDescent="0.25">
      <c r="A22" s="72"/>
      <c r="B22" s="72"/>
      <c r="C22" s="72"/>
      <c r="D22" s="73"/>
      <c r="E22" s="73"/>
      <c r="F22" s="73"/>
      <c r="G22" s="73"/>
      <c r="K22" s="21"/>
      <c r="O22" s="21"/>
    </row>
    <row r="23" spans="1:28" x14ac:dyDescent="0.25">
      <c r="A23" s="89"/>
      <c r="B23" s="90"/>
      <c r="C23" s="90"/>
      <c r="D23" s="90"/>
      <c r="E23" s="90"/>
      <c r="F23" s="90"/>
      <c r="G23" s="90"/>
      <c r="K23" s="21"/>
      <c r="O23" s="21"/>
    </row>
    <row r="24" spans="1:28" ht="159.75" customHeight="1" x14ac:dyDescent="0.25">
      <c r="A24" s="90"/>
      <c r="B24" s="90"/>
      <c r="C24" s="90"/>
      <c r="D24" s="90"/>
      <c r="E24" s="90"/>
      <c r="F24" s="90"/>
      <c r="G24" s="90"/>
      <c r="K24" s="21"/>
      <c r="O24" s="21"/>
    </row>
    <row r="25" spans="1:28" x14ac:dyDescent="0.25">
      <c r="A25" s="37" t="s">
        <v>24</v>
      </c>
      <c r="B25" s="37"/>
      <c r="G25" s="21"/>
      <c r="K25" s="21"/>
      <c r="O25" s="21"/>
    </row>
    <row r="26" spans="1:28" x14ac:dyDescent="0.25">
      <c r="A26" s="26" t="s">
        <v>12</v>
      </c>
      <c r="B26" s="26"/>
      <c r="C26" s="26"/>
    </row>
    <row r="27" spans="1:28" x14ac:dyDescent="0.25">
      <c r="A27" t="s">
        <v>13</v>
      </c>
    </row>
    <row r="28" spans="1:28" x14ac:dyDescent="0.25">
      <c r="A28" t="s">
        <v>14</v>
      </c>
    </row>
    <row r="29" spans="1:28" x14ac:dyDescent="0.25">
      <c r="A29" s="3">
        <v>0</v>
      </c>
      <c r="B29" t="s">
        <v>15</v>
      </c>
    </row>
    <row r="30" spans="1:28" x14ac:dyDescent="0.25">
      <c r="A30" s="27" t="s">
        <v>16</v>
      </c>
      <c r="B30" t="s">
        <v>17</v>
      </c>
    </row>
    <row r="31" spans="1:28" x14ac:dyDescent="0.25">
      <c r="A31" s="27" t="s">
        <v>18</v>
      </c>
      <c r="B31" t="s">
        <v>19</v>
      </c>
    </row>
    <row r="32" spans="1:28" x14ac:dyDescent="0.25">
      <c r="A32" s="28" t="s">
        <v>20</v>
      </c>
      <c r="B32" t="s">
        <v>21</v>
      </c>
    </row>
  </sheetData>
  <mergeCells count="21">
    <mergeCell ref="A21:C21"/>
    <mergeCell ref="D21:G21"/>
    <mergeCell ref="A23:G24"/>
    <mergeCell ref="F19:H19"/>
    <mergeCell ref="J19:L19"/>
    <mergeCell ref="N19:P19"/>
    <mergeCell ref="R19:T19"/>
    <mergeCell ref="V19:X19"/>
    <mergeCell ref="Z19:AB19"/>
    <mergeCell ref="F18:H18"/>
    <mergeCell ref="J18:L18"/>
    <mergeCell ref="N18:P18"/>
    <mergeCell ref="R18:T18"/>
    <mergeCell ref="V18:X18"/>
    <mergeCell ref="Z18:AB18"/>
    <mergeCell ref="Y9:AB9"/>
    <mergeCell ref="E9:H9"/>
    <mergeCell ref="I9:L9"/>
    <mergeCell ref="M9:P9"/>
    <mergeCell ref="Q9:T9"/>
    <mergeCell ref="U9:X9"/>
  </mergeCells>
  <conditionalFormatting sqref="D16">
    <cfRule type="cellIs" dxfId="39" priority="1" operator="lessThan">
      <formula>1</formula>
    </cfRule>
    <cfRule type="cellIs" dxfId="38" priority="2" operator="greaterThan">
      <formula>1</formula>
    </cfRule>
  </conditionalFormatting>
  <printOptions horizontalCentered="1"/>
  <pageMargins left="0.70866141732283472" right="0.70866141732283472" top="0.78740157480314965" bottom="0.78740157480314965" header="0.31496062992125984" footer="0.31496062992125984"/>
  <pageSetup paperSize="9" scale="7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F32"/>
  <sheetViews>
    <sheetView zoomScale="85" zoomScaleNormal="85" workbookViewId="0">
      <selection activeCell="O24" sqref="O24"/>
    </sheetView>
  </sheetViews>
  <sheetFormatPr defaultColWidth="8.7109375" defaultRowHeight="15" x14ac:dyDescent="0.25"/>
  <cols>
    <col min="1" max="1" width="4.5703125" customWidth="1"/>
    <col min="2" max="2" width="35" bestFit="1" customWidth="1"/>
    <col min="3" max="3" width="20.28515625" customWidth="1"/>
    <col min="5" max="5" width="11.7109375" customWidth="1"/>
    <col min="6" max="7" width="6.7109375" customWidth="1"/>
    <col min="8" max="9" width="11.7109375" customWidth="1"/>
    <col min="10" max="11" width="6.7109375" customWidth="1"/>
    <col min="12" max="13" width="11.7109375" customWidth="1"/>
    <col min="14" max="15" width="6.7109375" customWidth="1"/>
    <col min="16" max="17" width="11.7109375" customWidth="1"/>
    <col min="18" max="19" width="6.7109375" customWidth="1"/>
    <col min="20" max="21" width="11.7109375" customWidth="1"/>
    <col min="22" max="23" width="6.7109375" customWidth="1"/>
    <col min="24" max="25" width="11.7109375" customWidth="1"/>
    <col min="26" max="27" width="6.7109375" customWidth="1"/>
    <col min="28" max="28" width="11.7109375" customWidth="1"/>
  </cols>
  <sheetData>
    <row r="1" spans="1:32" ht="20.25" x14ac:dyDescent="0.25">
      <c r="A1" s="5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32" ht="14.65" customHeight="1" x14ac:dyDescent="0.25">
      <c r="A2" s="23"/>
      <c r="B2" s="23"/>
      <c r="E2" s="1"/>
      <c r="I2" s="1"/>
      <c r="M2" s="1"/>
    </row>
    <row r="3" spans="1:32" ht="14.65" customHeight="1" x14ac:dyDescent="0.25">
      <c r="A3" s="23" t="s">
        <v>22</v>
      </c>
      <c r="C3" s="66" t="s">
        <v>53</v>
      </c>
      <c r="D3" s="23"/>
    </row>
    <row r="4" spans="1:32" ht="14.65" customHeight="1" x14ac:dyDescent="0.25">
      <c r="A4" s="2"/>
      <c r="B4" s="2"/>
      <c r="E4" s="1"/>
      <c r="I4" s="1"/>
      <c r="M4" s="1"/>
    </row>
    <row r="5" spans="1:32" x14ac:dyDescent="0.25">
      <c r="A5" s="1" t="s">
        <v>0</v>
      </c>
      <c r="C5" s="22"/>
      <c r="D5" s="3"/>
      <c r="E5" s="1"/>
      <c r="I5" s="1"/>
      <c r="M5" s="1"/>
    </row>
    <row r="6" spans="1:32" x14ac:dyDescent="0.25">
      <c r="A6" s="1" t="s">
        <v>34</v>
      </c>
      <c r="C6" s="46">
        <f>(MIN(I12,M12,Q12,U12,Y12))</f>
        <v>0</v>
      </c>
      <c r="D6" s="1"/>
      <c r="E6" s="1"/>
      <c r="I6" s="1"/>
      <c r="M6" s="1"/>
    </row>
    <row r="7" spans="1:32" x14ac:dyDescent="0.25">
      <c r="A7" s="1" t="s">
        <v>26</v>
      </c>
      <c r="C7" s="62">
        <f>(MIN(I13,M13,Q13,E13,U13,Y13))</f>
        <v>0</v>
      </c>
      <c r="D7" s="1"/>
      <c r="E7" s="1"/>
      <c r="I7" s="1"/>
      <c r="M7" s="1"/>
    </row>
    <row r="8" spans="1:32" ht="15.75" thickBot="1" x14ac:dyDescent="0.3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32" ht="21.75" customHeight="1" x14ac:dyDescent="0.25">
      <c r="A9" s="37"/>
      <c r="B9" s="37"/>
      <c r="C9" s="37"/>
      <c r="D9" s="37"/>
      <c r="E9" s="74" t="s">
        <v>54</v>
      </c>
      <c r="F9" s="75"/>
      <c r="G9" s="75"/>
      <c r="H9" s="76"/>
      <c r="I9" s="74" t="s">
        <v>54</v>
      </c>
      <c r="J9" s="75"/>
      <c r="K9" s="75"/>
      <c r="L9" s="76"/>
      <c r="M9" s="74" t="s">
        <v>54</v>
      </c>
      <c r="N9" s="75"/>
      <c r="O9" s="75"/>
      <c r="P9" s="76"/>
      <c r="Q9" s="74" t="s">
        <v>54</v>
      </c>
      <c r="R9" s="75"/>
      <c r="S9" s="75"/>
      <c r="T9" s="76"/>
      <c r="U9" s="74" t="s">
        <v>54</v>
      </c>
      <c r="V9" s="75"/>
      <c r="W9" s="75"/>
      <c r="X9" s="76"/>
      <c r="Y9" s="74" t="s">
        <v>54</v>
      </c>
      <c r="Z9" s="75"/>
      <c r="AA9" s="75"/>
      <c r="AB9" s="76"/>
    </row>
    <row r="10" spans="1:32" ht="25.5" x14ac:dyDescent="0.25">
      <c r="A10" s="40" t="s">
        <v>1</v>
      </c>
      <c r="B10" s="40" t="s">
        <v>2</v>
      </c>
      <c r="C10" s="41" t="s">
        <v>23</v>
      </c>
      <c r="D10" s="42" t="s">
        <v>3</v>
      </c>
      <c r="E10" s="35"/>
      <c r="F10" s="6" t="s">
        <v>4</v>
      </c>
      <c r="G10" s="7" t="s">
        <v>5</v>
      </c>
      <c r="H10" s="8" t="s">
        <v>6</v>
      </c>
      <c r="I10" s="35"/>
      <c r="J10" s="6" t="s">
        <v>4</v>
      </c>
      <c r="K10" s="7" t="s">
        <v>5</v>
      </c>
      <c r="L10" s="8" t="s">
        <v>6</v>
      </c>
      <c r="M10" s="35"/>
      <c r="N10" s="6" t="s">
        <v>4</v>
      </c>
      <c r="O10" s="7" t="s">
        <v>5</v>
      </c>
      <c r="P10" s="8" t="s">
        <v>6</v>
      </c>
      <c r="Q10" s="35"/>
      <c r="R10" s="6" t="s">
        <v>4</v>
      </c>
      <c r="S10" s="7" t="s">
        <v>5</v>
      </c>
      <c r="T10" s="8" t="s">
        <v>6</v>
      </c>
      <c r="U10" s="35"/>
      <c r="V10" s="6" t="s">
        <v>4</v>
      </c>
      <c r="W10" s="7" t="s">
        <v>5</v>
      </c>
      <c r="X10" s="8" t="s">
        <v>6</v>
      </c>
      <c r="Y10" s="35"/>
      <c r="Z10" s="6" t="s">
        <v>4</v>
      </c>
      <c r="AA10" s="7" t="s">
        <v>5</v>
      </c>
      <c r="AB10" s="8" t="s">
        <v>6</v>
      </c>
    </row>
    <row r="11" spans="1:32" ht="30" customHeight="1" x14ac:dyDescent="0.25">
      <c r="A11" s="30">
        <v>1</v>
      </c>
      <c r="B11" s="24" t="s">
        <v>7</v>
      </c>
      <c r="C11" s="9" t="s">
        <v>8</v>
      </c>
      <c r="D11" s="43">
        <v>0.3</v>
      </c>
      <c r="E11" s="36"/>
      <c r="F11" s="32">
        <v>0</v>
      </c>
      <c r="G11" s="10">
        <f>F11/10*100</f>
        <v>0</v>
      </c>
      <c r="H11" s="11"/>
      <c r="I11" s="36"/>
      <c r="J11" s="32">
        <v>0</v>
      </c>
      <c r="K11" s="10">
        <f>J11/10*100</f>
        <v>0</v>
      </c>
      <c r="L11" s="11"/>
      <c r="M11" s="36"/>
      <c r="N11" s="32">
        <v>0</v>
      </c>
      <c r="O11" s="10">
        <f>N11/10*100</f>
        <v>0</v>
      </c>
      <c r="P11" s="11"/>
      <c r="Q11" s="36"/>
      <c r="R11" s="32">
        <v>0</v>
      </c>
      <c r="S11" s="10">
        <f>R11/10*100</f>
        <v>0</v>
      </c>
      <c r="T11" s="11"/>
      <c r="U11" s="36"/>
      <c r="V11" s="32">
        <v>0</v>
      </c>
      <c r="W11" s="10">
        <f>V11/10*100</f>
        <v>0</v>
      </c>
      <c r="X11" s="11"/>
      <c r="Y11" s="36"/>
      <c r="Z11" s="32">
        <v>0</v>
      </c>
      <c r="AA11" s="10">
        <f>Z11/10*100</f>
        <v>0</v>
      </c>
      <c r="AB11" s="11"/>
    </row>
    <row r="12" spans="1:32" ht="30" customHeight="1" x14ac:dyDescent="0.25">
      <c r="A12" s="31">
        <v>2</v>
      </c>
      <c r="B12" s="25" t="s">
        <v>27</v>
      </c>
      <c r="C12" s="9" t="s">
        <v>8</v>
      </c>
      <c r="D12" s="44">
        <v>0.3</v>
      </c>
      <c r="E12" s="47"/>
      <c r="F12" s="33" t="e">
        <f>10*G12/100</f>
        <v>#DIV/0!</v>
      </c>
      <c r="G12" s="10" t="e">
        <f>100+(100-(E12*100/$C$6))</f>
        <v>#DIV/0!</v>
      </c>
      <c r="H12" s="13"/>
      <c r="I12" s="47"/>
      <c r="J12" s="33" t="e">
        <f>10*K12/100</f>
        <v>#DIV/0!</v>
      </c>
      <c r="K12" s="10" t="e">
        <f>100+(100-(I12*100/$C$6))</f>
        <v>#DIV/0!</v>
      </c>
      <c r="L12" s="13"/>
      <c r="M12" s="47"/>
      <c r="N12" s="33" t="e">
        <f>10*O12/100</f>
        <v>#DIV/0!</v>
      </c>
      <c r="O12" s="10" t="e">
        <f>100+(100-(M12*100/$C$6))</f>
        <v>#DIV/0!</v>
      </c>
      <c r="P12" s="13"/>
      <c r="Q12" s="47"/>
      <c r="R12" s="33" t="e">
        <f>10*S12/100</f>
        <v>#DIV/0!</v>
      </c>
      <c r="S12" s="10" t="e">
        <f>100+(100-(Q12*100/$C$6))</f>
        <v>#DIV/0!</v>
      </c>
      <c r="T12" s="13"/>
      <c r="U12" s="47"/>
      <c r="V12" s="33" t="e">
        <f>10*W12/100</f>
        <v>#DIV/0!</v>
      </c>
      <c r="W12" s="10" t="e">
        <f>100+(100-(U12*100/$C$6))</f>
        <v>#DIV/0!</v>
      </c>
      <c r="X12" s="13"/>
      <c r="Y12" s="47"/>
      <c r="Z12" s="33" t="e">
        <f>10*AA12/100</f>
        <v>#DIV/0!</v>
      </c>
      <c r="AA12" s="10" t="e">
        <f>100+(100-(Y12*100/$C$6))</f>
        <v>#DIV/0!</v>
      </c>
      <c r="AB12" s="13"/>
    </row>
    <row r="13" spans="1:32" ht="30" customHeight="1" x14ac:dyDescent="0.25">
      <c r="A13" s="31">
        <v>3</v>
      </c>
      <c r="B13" s="25" t="s">
        <v>9</v>
      </c>
      <c r="C13" s="12" t="s">
        <v>8</v>
      </c>
      <c r="D13" s="44">
        <v>0.4</v>
      </c>
      <c r="E13" s="61"/>
      <c r="F13" s="33" t="e">
        <f>10*G13/100</f>
        <v>#DIV/0!</v>
      </c>
      <c r="G13" s="10" t="e">
        <f>IF(100+(100-(E13*100/$C$7))&gt;100,100,100+(100-(E13*100/$C$7)))</f>
        <v>#DIV/0!</v>
      </c>
      <c r="H13" s="13"/>
      <c r="I13" s="61"/>
      <c r="J13" s="33" t="e">
        <f>10*K13/100</f>
        <v>#DIV/0!</v>
      </c>
      <c r="K13" s="10" t="e">
        <f>IF(100+(100-(I13*100/$C$7))&gt;100,100,100+(100-(I13*100/$C$7)))</f>
        <v>#DIV/0!</v>
      </c>
      <c r="L13" s="13"/>
      <c r="M13" s="61"/>
      <c r="N13" s="33" t="e">
        <f>10*O13/100</f>
        <v>#DIV/0!</v>
      </c>
      <c r="O13" s="10" t="e">
        <f>IF(100+(100-(M13*100/$C$7))&gt;100,100,100+(100-(M13*100/$C$7)))</f>
        <v>#DIV/0!</v>
      </c>
      <c r="P13" s="13"/>
      <c r="Q13" s="61"/>
      <c r="R13" s="33" t="e">
        <f>10*S13/100</f>
        <v>#DIV/0!</v>
      </c>
      <c r="S13" s="10" t="e">
        <f>IF(100+(100-(Q13*100/$C$7))&gt;100,100,100+(100-(Q13*100/$C$7)))</f>
        <v>#DIV/0!</v>
      </c>
      <c r="T13" s="13"/>
      <c r="U13" s="61"/>
      <c r="V13" s="33" t="e">
        <f>10*W13/100</f>
        <v>#DIV/0!</v>
      </c>
      <c r="W13" s="10" t="e">
        <f>IF(100+(100-(U13*100/$C$7))&gt;100,100,100+(100-(U13*100/$C$7)))</f>
        <v>#DIV/0!</v>
      </c>
      <c r="X13" s="13"/>
      <c r="Y13" s="61"/>
      <c r="Z13" s="33" t="e">
        <f>10*AA13/100</f>
        <v>#DIV/0!</v>
      </c>
      <c r="AA13" s="10" t="e">
        <f>IF(100+(100-(Y13*100/$C$7))&gt;100,100,100+(100-(Y13*100/$C$7)))</f>
        <v>#DIV/0!</v>
      </c>
      <c r="AB13" s="13"/>
    </row>
    <row r="14" spans="1:32" s="4" customFormat="1" ht="15.75" customHeight="1" thickBot="1" x14ac:dyDescent="0.3">
      <c r="A14" s="14"/>
      <c r="B14" s="29"/>
      <c r="C14" s="15"/>
      <c r="D14" s="45"/>
      <c r="E14" s="50"/>
      <c r="F14" s="51" t="s">
        <v>29</v>
      </c>
      <c r="G14" s="48"/>
      <c r="H14" s="49"/>
      <c r="I14" s="50"/>
      <c r="J14" s="51" t="s">
        <v>29</v>
      </c>
      <c r="K14" s="48"/>
      <c r="L14" s="49"/>
      <c r="M14" s="50"/>
      <c r="N14" s="51" t="s">
        <v>29</v>
      </c>
      <c r="O14" s="48"/>
      <c r="P14" s="49"/>
      <c r="Q14" s="50"/>
      <c r="R14" s="51" t="s">
        <v>29</v>
      </c>
      <c r="S14" s="48"/>
      <c r="T14" s="49"/>
      <c r="U14" s="50"/>
      <c r="V14" s="51" t="s">
        <v>29</v>
      </c>
      <c r="W14" s="48"/>
      <c r="X14" s="49"/>
      <c r="Y14" s="50"/>
      <c r="Z14" s="51" t="s">
        <v>29</v>
      </c>
      <c r="AA14" s="48"/>
      <c r="AB14" s="49"/>
      <c r="AC14"/>
      <c r="AD14"/>
      <c r="AE14"/>
      <c r="AF14"/>
    </row>
    <row r="15" spans="1:32" ht="15.75" thickBot="1" x14ac:dyDescent="0.3">
      <c r="A15" s="54" t="s">
        <v>33</v>
      </c>
      <c r="B15" s="53"/>
      <c r="C15" s="53"/>
      <c r="D15" s="56" t="s">
        <v>10</v>
      </c>
      <c r="E15" s="57"/>
      <c r="F15" s="58"/>
      <c r="G15" s="59"/>
      <c r="H15" s="60">
        <f>SUM(H11:H13)</f>
        <v>0</v>
      </c>
      <c r="I15" s="57"/>
      <c r="J15" s="58"/>
      <c r="K15" s="59"/>
      <c r="L15" s="60">
        <f>SUM(L11:L13)</f>
        <v>0</v>
      </c>
      <c r="M15" s="57"/>
      <c r="N15" s="58"/>
      <c r="O15" s="59"/>
      <c r="P15" s="60">
        <f>SUM(P11:P13)</f>
        <v>0</v>
      </c>
      <c r="Q15" s="57"/>
      <c r="R15" s="58"/>
      <c r="S15" s="59"/>
      <c r="T15" s="60">
        <f>SUM(T11:T13)</f>
        <v>0</v>
      </c>
      <c r="U15" s="57"/>
      <c r="V15" s="58"/>
      <c r="W15" s="59"/>
      <c r="X15" s="60">
        <f>SUM(X11:X13)</f>
        <v>0</v>
      </c>
      <c r="Y15" s="57"/>
      <c r="Z15" s="58"/>
      <c r="AA15" s="59"/>
      <c r="AB15" s="60">
        <f>SUM(AB11:AB13)</f>
        <v>0</v>
      </c>
    </row>
    <row r="16" spans="1:32" x14ac:dyDescent="0.25">
      <c r="A16" s="54" t="s">
        <v>32</v>
      </c>
      <c r="B16" s="53"/>
      <c r="C16" s="53"/>
      <c r="D16" s="16">
        <f>SUM(D11:D15)</f>
        <v>1</v>
      </c>
      <c r="E16" s="38"/>
      <c r="F16" s="1"/>
      <c r="G16" s="1"/>
      <c r="H16" s="34" t="s">
        <v>28</v>
      </c>
      <c r="I16" s="38"/>
      <c r="J16" s="1"/>
      <c r="K16" s="1"/>
      <c r="L16" s="34" t="s">
        <v>28</v>
      </c>
      <c r="M16" s="38"/>
      <c r="N16" s="1"/>
      <c r="O16" s="1"/>
      <c r="P16" s="34" t="s">
        <v>28</v>
      </c>
      <c r="Q16" s="38"/>
      <c r="R16" s="1"/>
      <c r="S16" s="1"/>
      <c r="T16" s="34" t="s">
        <v>28</v>
      </c>
      <c r="U16" s="38"/>
      <c r="V16" s="1"/>
      <c r="W16" s="1"/>
      <c r="X16" s="34" t="s">
        <v>28</v>
      </c>
      <c r="Y16" s="38"/>
      <c r="Z16" s="1"/>
      <c r="AA16" s="1"/>
      <c r="AB16" s="34" t="s">
        <v>28</v>
      </c>
    </row>
    <row r="17" spans="1:28" ht="15" customHeight="1" x14ac:dyDescent="0.25">
      <c r="A17" s="55"/>
      <c r="B17" s="1"/>
      <c r="C17" s="1"/>
      <c r="D17" s="1"/>
      <c r="E17" s="19" t="s">
        <v>11</v>
      </c>
      <c r="F17" s="17"/>
      <c r="G17" s="17"/>
      <c r="H17" s="18"/>
      <c r="I17" s="19" t="s">
        <v>11</v>
      </c>
      <c r="J17" s="17"/>
      <c r="K17" s="17"/>
      <c r="L17" s="18"/>
      <c r="M17" s="19" t="s">
        <v>11</v>
      </c>
      <c r="N17" s="17"/>
      <c r="O17" s="17"/>
      <c r="P17" s="18"/>
      <c r="Q17" s="19" t="s">
        <v>11</v>
      </c>
      <c r="R17" s="17"/>
      <c r="S17" s="17"/>
      <c r="T17" s="18"/>
      <c r="U17" s="19" t="s">
        <v>11</v>
      </c>
      <c r="V17" s="17"/>
      <c r="W17" s="17"/>
      <c r="X17" s="18"/>
      <c r="Y17" s="19" t="s">
        <v>11</v>
      </c>
      <c r="Z17" s="17"/>
      <c r="AA17" s="17"/>
      <c r="AB17" s="18"/>
    </row>
    <row r="18" spans="1:28" ht="102.75" customHeight="1" x14ac:dyDescent="0.25">
      <c r="C18" s="20"/>
      <c r="D18" s="1"/>
      <c r="E18" s="52" t="s">
        <v>30</v>
      </c>
      <c r="F18" s="79"/>
      <c r="G18" s="79"/>
      <c r="H18" s="80"/>
      <c r="I18" s="52" t="s">
        <v>30</v>
      </c>
      <c r="J18" s="81"/>
      <c r="K18" s="81"/>
      <c r="L18" s="82"/>
      <c r="M18" s="52" t="s">
        <v>30</v>
      </c>
      <c r="N18" s="79"/>
      <c r="O18" s="79"/>
      <c r="P18" s="80"/>
      <c r="Q18" s="52" t="s">
        <v>30</v>
      </c>
      <c r="R18" s="79"/>
      <c r="S18" s="83"/>
      <c r="T18" s="84"/>
      <c r="U18" s="52" t="s">
        <v>30</v>
      </c>
      <c r="V18" s="79"/>
      <c r="W18" s="79"/>
      <c r="X18" s="80"/>
      <c r="Y18" s="52" t="s">
        <v>30</v>
      </c>
      <c r="Z18" s="79"/>
      <c r="AA18" s="83"/>
      <c r="AB18" s="84"/>
    </row>
    <row r="19" spans="1:28" ht="132.75" customHeight="1" thickBot="1" x14ac:dyDescent="0.3">
      <c r="E19" s="39" t="s">
        <v>25</v>
      </c>
      <c r="F19" s="77"/>
      <c r="G19" s="77"/>
      <c r="H19" s="78"/>
      <c r="I19" s="39" t="s">
        <v>25</v>
      </c>
      <c r="J19" s="77"/>
      <c r="K19" s="77"/>
      <c r="L19" s="78"/>
      <c r="M19" s="39" t="s">
        <v>25</v>
      </c>
      <c r="N19" s="77"/>
      <c r="O19" s="77"/>
      <c r="P19" s="78"/>
      <c r="Q19" s="39" t="s">
        <v>25</v>
      </c>
      <c r="R19" s="77"/>
      <c r="S19" s="77"/>
      <c r="T19" s="78"/>
      <c r="U19" s="39" t="s">
        <v>25</v>
      </c>
      <c r="V19" s="77"/>
      <c r="W19" s="77"/>
      <c r="X19" s="78"/>
      <c r="Y19" s="39" t="s">
        <v>25</v>
      </c>
      <c r="Z19" s="77"/>
      <c r="AA19" s="77"/>
      <c r="AB19" s="78"/>
    </row>
    <row r="20" spans="1:28" ht="15.75" thickBot="1" x14ac:dyDescent="0.3"/>
    <row r="21" spans="1:28" ht="15.75" thickBot="1" x14ac:dyDescent="0.3">
      <c r="A21" s="85" t="s">
        <v>35</v>
      </c>
      <c r="B21" s="85"/>
      <c r="C21" s="85"/>
      <c r="D21" s="86"/>
      <c r="E21" s="87"/>
      <c r="F21" s="87"/>
      <c r="G21" s="88"/>
      <c r="K21" s="21"/>
      <c r="O21" s="21"/>
    </row>
    <row r="22" spans="1:28" x14ac:dyDescent="0.25">
      <c r="A22" s="72"/>
      <c r="B22" s="72"/>
      <c r="C22" s="72"/>
      <c r="D22" s="73"/>
      <c r="E22" s="73"/>
      <c r="F22" s="73"/>
      <c r="G22" s="73"/>
      <c r="K22" s="21"/>
      <c r="O22" s="21"/>
    </row>
    <row r="23" spans="1:28" x14ac:dyDescent="0.25">
      <c r="A23" s="89"/>
      <c r="B23" s="90"/>
      <c r="C23" s="90"/>
      <c r="D23" s="90"/>
      <c r="E23" s="90"/>
      <c r="F23" s="90"/>
      <c r="G23" s="90"/>
      <c r="K23" s="21"/>
      <c r="O23" s="21"/>
    </row>
    <row r="24" spans="1:28" ht="159.75" customHeight="1" x14ac:dyDescent="0.25">
      <c r="A24" s="90"/>
      <c r="B24" s="90"/>
      <c r="C24" s="90"/>
      <c r="D24" s="90"/>
      <c r="E24" s="90"/>
      <c r="F24" s="90"/>
      <c r="G24" s="90"/>
      <c r="K24" s="21"/>
      <c r="O24" s="21"/>
    </row>
    <row r="25" spans="1:28" x14ac:dyDescent="0.25">
      <c r="A25" s="37" t="s">
        <v>24</v>
      </c>
      <c r="B25" s="37"/>
      <c r="G25" s="21"/>
      <c r="K25" s="21"/>
      <c r="O25" s="21"/>
    </row>
    <row r="26" spans="1:28" x14ac:dyDescent="0.25">
      <c r="A26" s="26" t="s">
        <v>12</v>
      </c>
      <c r="B26" s="26"/>
      <c r="C26" s="26"/>
    </row>
    <row r="27" spans="1:28" x14ac:dyDescent="0.25">
      <c r="A27" t="s">
        <v>13</v>
      </c>
    </row>
    <row r="28" spans="1:28" x14ac:dyDescent="0.25">
      <c r="A28" t="s">
        <v>14</v>
      </c>
    </row>
    <row r="29" spans="1:28" x14ac:dyDescent="0.25">
      <c r="A29" s="3">
        <v>0</v>
      </c>
      <c r="B29" t="s">
        <v>15</v>
      </c>
    </row>
    <row r="30" spans="1:28" x14ac:dyDescent="0.25">
      <c r="A30" s="27" t="s">
        <v>16</v>
      </c>
      <c r="B30" t="s">
        <v>17</v>
      </c>
    </row>
    <row r="31" spans="1:28" x14ac:dyDescent="0.25">
      <c r="A31" s="27" t="s">
        <v>18</v>
      </c>
      <c r="B31" t="s">
        <v>19</v>
      </c>
    </row>
    <row r="32" spans="1:28" x14ac:dyDescent="0.25">
      <c r="A32" s="28" t="s">
        <v>20</v>
      </c>
      <c r="B32" t="s">
        <v>21</v>
      </c>
    </row>
  </sheetData>
  <mergeCells count="21">
    <mergeCell ref="A21:C21"/>
    <mergeCell ref="D21:G21"/>
    <mergeCell ref="A23:G24"/>
    <mergeCell ref="F19:H19"/>
    <mergeCell ref="J19:L19"/>
    <mergeCell ref="N19:P19"/>
    <mergeCell ref="R19:T19"/>
    <mergeCell ref="V19:X19"/>
    <mergeCell ref="Z19:AB19"/>
    <mergeCell ref="F18:H18"/>
    <mergeCell ref="J18:L18"/>
    <mergeCell ref="N18:P18"/>
    <mergeCell ref="R18:T18"/>
    <mergeCell ref="V18:X18"/>
    <mergeCell ref="Z18:AB18"/>
    <mergeCell ref="Y9:AB9"/>
    <mergeCell ref="E9:H9"/>
    <mergeCell ref="I9:L9"/>
    <mergeCell ref="M9:P9"/>
    <mergeCell ref="Q9:T9"/>
    <mergeCell ref="U9:X9"/>
  </mergeCells>
  <conditionalFormatting sqref="D16">
    <cfRule type="cellIs" dxfId="35" priority="1" operator="lessThan">
      <formula>1</formula>
    </cfRule>
    <cfRule type="cellIs" dxfId="34" priority="2" operator="greaterThan">
      <formula>1</formula>
    </cfRule>
  </conditionalFormatting>
  <printOptions horizontalCentered="1"/>
  <pageMargins left="0.70866141732283472" right="0.70866141732283472" top="0.78740157480314965" bottom="0.78740157480314965" header="0.31496062992125984" footer="0.31496062992125984"/>
  <pageSetup paperSize="9" scale="7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F32"/>
  <sheetViews>
    <sheetView zoomScale="85" zoomScaleNormal="85" workbookViewId="0">
      <selection activeCell="P27" sqref="P27"/>
    </sheetView>
  </sheetViews>
  <sheetFormatPr defaultColWidth="8.7109375" defaultRowHeight="15" x14ac:dyDescent="0.25"/>
  <cols>
    <col min="1" max="1" width="4.5703125" customWidth="1"/>
    <col min="2" max="2" width="35" bestFit="1" customWidth="1"/>
    <col min="3" max="3" width="20.28515625" customWidth="1"/>
    <col min="5" max="5" width="11.7109375" customWidth="1"/>
    <col min="6" max="7" width="6.7109375" customWidth="1"/>
    <col min="8" max="9" width="11.7109375" customWidth="1"/>
    <col min="10" max="11" width="6.7109375" customWidth="1"/>
    <col min="12" max="13" width="11.7109375" customWidth="1"/>
    <col min="14" max="15" width="6.7109375" customWidth="1"/>
    <col min="16" max="17" width="11.7109375" customWidth="1"/>
    <col min="18" max="19" width="6.7109375" customWidth="1"/>
    <col min="20" max="21" width="11.7109375" customWidth="1"/>
    <col min="22" max="23" width="6.7109375" customWidth="1"/>
    <col min="24" max="25" width="11.7109375" customWidth="1"/>
    <col min="26" max="27" width="6.7109375" customWidth="1"/>
    <col min="28" max="28" width="11.7109375" customWidth="1"/>
  </cols>
  <sheetData>
    <row r="1" spans="1:32" ht="20.25" x14ac:dyDescent="0.25">
      <c r="A1" s="5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32" ht="14.65" customHeight="1" x14ac:dyDescent="0.25">
      <c r="A2" s="23"/>
      <c r="B2" s="23"/>
      <c r="E2" s="1"/>
      <c r="I2" s="1"/>
      <c r="M2" s="1"/>
    </row>
    <row r="3" spans="1:32" ht="14.65" customHeight="1" x14ac:dyDescent="0.25">
      <c r="A3" s="23" t="s">
        <v>22</v>
      </c>
      <c r="C3" s="66" t="s">
        <v>53</v>
      </c>
      <c r="D3" s="23"/>
    </row>
    <row r="4" spans="1:32" ht="14.65" customHeight="1" x14ac:dyDescent="0.25">
      <c r="A4" s="2"/>
      <c r="B4" s="2"/>
      <c r="E4" s="1"/>
      <c r="I4" s="1"/>
      <c r="M4" s="1"/>
    </row>
    <row r="5" spans="1:32" x14ac:dyDescent="0.25">
      <c r="A5" s="1" t="s">
        <v>0</v>
      </c>
      <c r="C5" s="22"/>
      <c r="D5" s="3"/>
      <c r="E5" s="1"/>
      <c r="I5" s="1"/>
      <c r="M5" s="1"/>
    </row>
    <row r="6" spans="1:32" x14ac:dyDescent="0.25">
      <c r="A6" s="1" t="s">
        <v>34</v>
      </c>
      <c r="C6" s="46">
        <f>(MIN(I12,M12,Q12,U12,Y12))</f>
        <v>0</v>
      </c>
      <c r="D6" s="1"/>
      <c r="E6" s="1"/>
      <c r="I6" s="1"/>
      <c r="M6" s="1"/>
    </row>
    <row r="7" spans="1:32" x14ac:dyDescent="0.25">
      <c r="A7" s="1" t="s">
        <v>26</v>
      </c>
      <c r="C7" s="62">
        <f>(MIN(I13,M13,Q13,E13,U13,Y13))</f>
        <v>0</v>
      </c>
      <c r="D7" s="1"/>
      <c r="E7" s="1"/>
      <c r="I7" s="1"/>
      <c r="M7" s="1"/>
    </row>
    <row r="8" spans="1:32" ht="15.75" thickBot="1" x14ac:dyDescent="0.3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32" ht="21.75" customHeight="1" x14ac:dyDescent="0.25">
      <c r="A9" s="37"/>
      <c r="B9" s="37"/>
      <c r="C9" s="37"/>
      <c r="D9" s="37"/>
      <c r="E9" s="74" t="s">
        <v>54</v>
      </c>
      <c r="F9" s="75"/>
      <c r="G9" s="75"/>
      <c r="H9" s="76"/>
      <c r="I9" s="74" t="s">
        <v>54</v>
      </c>
      <c r="J9" s="75"/>
      <c r="K9" s="75"/>
      <c r="L9" s="76"/>
      <c r="M9" s="74" t="s">
        <v>54</v>
      </c>
      <c r="N9" s="75"/>
      <c r="O9" s="75"/>
      <c r="P9" s="76"/>
      <c r="Q9" s="74" t="s">
        <v>54</v>
      </c>
      <c r="R9" s="75"/>
      <c r="S9" s="75"/>
      <c r="T9" s="76"/>
      <c r="U9" s="74" t="s">
        <v>54</v>
      </c>
      <c r="V9" s="75"/>
      <c r="W9" s="75"/>
      <c r="X9" s="76"/>
      <c r="Y9" s="74" t="s">
        <v>54</v>
      </c>
      <c r="Z9" s="75"/>
      <c r="AA9" s="75"/>
      <c r="AB9" s="76"/>
    </row>
    <row r="10" spans="1:32" ht="25.5" x14ac:dyDescent="0.25">
      <c r="A10" s="40" t="s">
        <v>1</v>
      </c>
      <c r="B10" s="40" t="s">
        <v>2</v>
      </c>
      <c r="C10" s="41" t="s">
        <v>23</v>
      </c>
      <c r="D10" s="42" t="s">
        <v>3</v>
      </c>
      <c r="E10" s="35"/>
      <c r="F10" s="6" t="s">
        <v>4</v>
      </c>
      <c r="G10" s="7" t="s">
        <v>5</v>
      </c>
      <c r="H10" s="8" t="s">
        <v>6</v>
      </c>
      <c r="I10" s="35"/>
      <c r="J10" s="6" t="s">
        <v>4</v>
      </c>
      <c r="K10" s="7" t="s">
        <v>5</v>
      </c>
      <c r="L10" s="8" t="s">
        <v>6</v>
      </c>
      <c r="M10" s="35"/>
      <c r="N10" s="6" t="s">
        <v>4</v>
      </c>
      <c r="O10" s="7" t="s">
        <v>5</v>
      </c>
      <c r="P10" s="8" t="s">
        <v>6</v>
      </c>
      <c r="Q10" s="35"/>
      <c r="R10" s="6" t="s">
        <v>4</v>
      </c>
      <c r="S10" s="7" t="s">
        <v>5</v>
      </c>
      <c r="T10" s="8" t="s">
        <v>6</v>
      </c>
      <c r="U10" s="35"/>
      <c r="V10" s="6" t="s">
        <v>4</v>
      </c>
      <c r="W10" s="7" t="s">
        <v>5</v>
      </c>
      <c r="X10" s="8" t="s">
        <v>6</v>
      </c>
      <c r="Y10" s="35"/>
      <c r="Z10" s="6" t="s">
        <v>4</v>
      </c>
      <c r="AA10" s="7" t="s">
        <v>5</v>
      </c>
      <c r="AB10" s="8" t="s">
        <v>6</v>
      </c>
    </row>
    <row r="11" spans="1:32" ht="30" customHeight="1" x14ac:dyDescent="0.25">
      <c r="A11" s="30">
        <v>1</v>
      </c>
      <c r="B11" s="24" t="s">
        <v>7</v>
      </c>
      <c r="C11" s="9" t="s">
        <v>8</v>
      </c>
      <c r="D11" s="43">
        <v>0.3</v>
      </c>
      <c r="E11" s="36"/>
      <c r="F11" s="32">
        <v>0</v>
      </c>
      <c r="G11" s="10">
        <f>F11/10*100</f>
        <v>0</v>
      </c>
      <c r="H11" s="11"/>
      <c r="I11" s="36"/>
      <c r="J11" s="32">
        <v>0</v>
      </c>
      <c r="K11" s="10">
        <f>J11/10*100</f>
        <v>0</v>
      </c>
      <c r="L11" s="11"/>
      <c r="M11" s="36"/>
      <c r="N11" s="32">
        <v>0</v>
      </c>
      <c r="O11" s="10">
        <f>N11/10*100</f>
        <v>0</v>
      </c>
      <c r="P11" s="11"/>
      <c r="Q11" s="36"/>
      <c r="R11" s="32">
        <v>0</v>
      </c>
      <c r="S11" s="10">
        <f>R11/10*100</f>
        <v>0</v>
      </c>
      <c r="T11" s="11"/>
      <c r="U11" s="36"/>
      <c r="V11" s="32">
        <v>0</v>
      </c>
      <c r="W11" s="10">
        <f>V11/10*100</f>
        <v>0</v>
      </c>
      <c r="X11" s="11"/>
      <c r="Y11" s="36"/>
      <c r="Z11" s="32">
        <v>0</v>
      </c>
      <c r="AA11" s="10">
        <f>Z11/10*100</f>
        <v>0</v>
      </c>
      <c r="AB11" s="11"/>
    </row>
    <row r="12" spans="1:32" ht="30" customHeight="1" x14ac:dyDescent="0.25">
      <c r="A12" s="31">
        <v>2</v>
      </c>
      <c r="B12" s="25" t="s">
        <v>27</v>
      </c>
      <c r="C12" s="9" t="s">
        <v>8</v>
      </c>
      <c r="D12" s="44">
        <v>0.3</v>
      </c>
      <c r="E12" s="47"/>
      <c r="F12" s="33" t="e">
        <f>10*G12/100</f>
        <v>#DIV/0!</v>
      </c>
      <c r="G12" s="10" t="e">
        <f>100+(100-(E12*100/$C$6))</f>
        <v>#DIV/0!</v>
      </c>
      <c r="H12" s="13"/>
      <c r="I12" s="47"/>
      <c r="J12" s="33" t="e">
        <f>10*K12/100</f>
        <v>#DIV/0!</v>
      </c>
      <c r="K12" s="10" t="e">
        <f>100+(100-(I12*100/$C$6))</f>
        <v>#DIV/0!</v>
      </c>
      <c r="L12" s="13"/>
      <c r="M12" s="47"/>
      <c r="N12" s="33" t="e">
        <f>10*O12/100</f>
        <v>#DIV/0!</v>
      </c>
      <c r="O12" s="10" t="e">
        <f>100+(100-(M12*100/$C$6))</f>
        <v>#DIV/0!</v>
      </c>
      <c r="P12" s="13"/>
      <c r="Q12" s="47"/>
      <c r="R12" s="33" t="e">
        <f>10*S12/100</f>
        <v>#DIV/0!</v>
      </c>
      <c r="S12" s="10" t="e">
        <f>100+(100-(Q12*100/$C$6))</f>
        <v>#DIV/0!</v>
      </c>
      <c r="T12" s="13"/>
      <c r="U12" s="47"/>
      <c r="V12" s="33" t="e">
        <f>10*W12/100</f>
        <v>#DIV/0!</v>
      </c>
      <c r="W12" s="10" t="e">
        <f>100+(100-(U12*100/$C$6))</f>
        <v>#DIV/0!</v>
      </c>
      <c r="X12" s="13"/>
      <c r="Y12" s="47"/>
      <c r="Z12" s="33" t="e">
        <f>10*AA12/100</f>
        <v>#DIV/0!</v>
      </c>
      <c r="AA12" s="10" t="e">
        <f>100+(100-(Y12*100/$C$6))</f>
        <v>#DIV/0!</v>
      </c>
      <c r="AB12" s="13"/>
    </row>
    <row r="13" spans="1:32" ht="30" customHeight="1" x14ac:dyDescent="0.25">
      <c r="A13" s="31">
        <v>3</v>
      </c>
      <c r="B13" s="25" t="s">
        <v>9</v>
      </c>
      <c r="C13" s="12" t="s">
        <v>8</v>
      </c>
      <c r="D13" s="44">
        <v>0.4</v>
      </c>
      <c r="E13" s="61"/>
      <c r="F13" s="33" t="e">
        <f>10*G13/100</f>
        <v>#DIV/0!</v>
      </c>
      <c r="G13" s="10" t="e">
        <f>IF(100+(100-(E13*100/$C$7))&gt;100,100,100+(100-(E13*100/$C$7)))</f>
        <v>#DIV/0!</v>
      </c>
      <c r="H13" s="13"/>
      <c r="I13" s="61"/>
      <c r="J13" s="33" t="e">
        <f>10*K13/100</f>
        <v>#DIV/0!</v>
      </c>
      <c r="K13" s="10" t="e">
        <f>IF(100+(100-(I13*100/$C$7))&gt;100,100,100+(100-(I13*100/$C$7)))</f>
        <v>#DIV/0!</v>
      </c>
      <c r="L13" s="13"/>
      <c r="M13" s="61"/>
      <c r="N13" s="33" t="e">
        <f>10*O13/100</f>
        <v>#DIV/0!</v>
      </c>
      <c r="O13" s="10" t="e">
        <f>IF(100+(100-(M13*100/$C$7))&gt;100,100,100+(100-(M13*100/$C$7)))</f>
        <v>#DIV/0!</v>
      </c>
      <c r="P13" s="13"/>
      <c r="Q13" s="61"/>
      <c r="R13" s="33" t="e">
        <f>10*S13/100</f>
        <v>#DIV/0!</v>
      </c>
      <c r="S13" s="10" t="e">
        <f>IF(100+(100-(Q13*100/$C$7))&gt;100,100,100+(100-(Q13*100/$C$7)))</f>
        <v>#DIV/0!</v>
      </c>
      <c r="T13" s="13"/>
      <c r="U13" s="61"/>
      <c r="V13" s="33" t="e">
        <f>10*W13/100</f>
        <v>#DIV/0!</v>
      </c>
      <c r="W13" s="10" t="e">
        <f>IF(100+(100-(U13*100/$C$7))&gt;100,100,100+(100-(U13*100/$C$7)))</f>
        <v>#DIV/0!</v>
      </c>
      <c r="X13" s="13"/>
      <c r="Y13" s="61"/>
      <c r="Z13" s="33" t="e">
        <f>10*AA13/100</f>
        <v>#DIV/0!</v>
      </c>
      <c r="AA13" s="10" t="e">
        <f>IF(100+(100-(Y13*100/$C$7))&gt;100,100,100+(100-(Y13*100/$C$7)))</f>
        <v>#DIV/0!</v>
      </c>
      <c r="AB13" s="13"/>
    </row>
    <row r="14" spans="1:32" s="4" customFormat="1" ht="15.75" customHeight="1" thickBot="1" x14ac:dyDescent="0.3">
      <c r="A14" s="14"/>
      <c r="B14" s="29"/>
      <c r="C14" s="15"/>
      <c r="D14" s="45"/>
      <c r="E14" s="50"/>
      <c r="F14" s="51" t="s">
        <v>29</v>
      </c>
      <c r="G14" s="48"/>
      <c r="H14" s="49"/>
      <c r="I14" s="50"/>
      <c r="J14" s="51" t="s">
        <v>29</v>
      </c>
      <c r="K14" s="48"/>
      <c r="L14" s="49"/>
      <c r="M14" s="50"/>
      <c r="N14" s="51" t="s">
        <v>29</v>
      </c>
      <c r="O14" s="48"/>
      <c r="P14" s="49"/>
      <c r="Q14" s="50"/>
      <c r="R14" s="51" t="s">
        <v>29</v>
      </c>
      <c r="S14" s="48"/>
      <c r="T14" s="49"/>
      <c r="U14" s="50"/>
      <c r="V14" s="51" t="s">
        <v>29</v>
      </c>
      <c r="W14" s="48"/>
      <c r="X14" s="49"/>
      <c r="Y14" s="50"/>
      <c r="Z14" s="51" t="s">
        <v>29</v>
      </c>
      <c r="AA14" s="48"/>
      <c r="AB14" s="49"/>
      <c r="AC14"/>
      <c r="AD14"/>
      <c r="AE14"/>
      <c r="AF14"/>
    </row>
    <row r="15" spans="1:32" ht="15.75" thickBot="1" x14ac:dyDescent="0.3">
      <c r="A15" s="54" t="s">
        <v>33</v>
      </c>
      <c r="B15" s="53"/>
      <c r="C15" s="53"/>
      <c r="D15" s="56" t="s">
        <v>10</v>
      </c>
      <c r="E15" s="57"/>
      <c r="F15" s="58"/>
      <c r="G15" s="59"/>
      <c r="H15" s="60">
        <f>SUM(H11:H13)</f>
        <v>0</v>
      </c>
      <c r="I15" s="57"/>
      <c r="J15" s="58"/>
      <c r="K15" s="59"/>
      <c r="L15" s="60">
        <f>SUM(L11:L13)</f>
        <v>0</v>
      </c>
      <c r="M15" s="57"/>
      <c r="N15" s="58"/>
      <c r="O15" s="59"/>
      <c r="P15" s="60">
        <f>SUM(P11:P13)</f>
        <v>0</v>
      </c>
      <c r="Q15" s="57"/>
      <c r="R15" s="58"/>
      <c r="S15" s="59"/>
      <c r="T15" s="60">
        <f>SUM(T11:T13)</f>
        <v>0</v>
      </c>
      <c r="U15" s="57"/>
      <c r="V15" s="58"/>
      <c r="W15" s="59"/>
      <c r="X15" s="60">
        <f>SUM(X11:X13)</f>
        <v>0</v>
      </c>
      <c r="Y15" s="57"/>
      <c r="Z15" s="58"/>
      <c r="AA15" s="59"/>
      <c r="AB15" s="60">
        <f>SUM(AB11:AB13)</f>
        <v>0</v>
      </c>
    </row>
    <row r="16" spans="1:32" x14ac:dyDescent="0.25">
      <c r="A16" s="54" t="s">
        <v>32</v>
      </c>
      <c r="B16" s="53"/>
      <c r="C16" s="53"/>
      <c r="D16" s="16">
        <f>SUM(D11:D15)</f>
        <v>1</v>
      </c>
      <c r="E16" s="38"/>
      <c r="F16" s="1"/>
      <c r="G16" s="1"/>
      <c r="H16" s="34" t="s">
        <v>28</v>
      </c>
      <c r="I16" s="38"/>
      <c r="J16" s="1"/>
      <c r="K16" s="1"/>
      <c r="L16" s="34" t="s">
        <v>28</v>
      </c>
      <c r="M16" s="38"/>
      <c r="N16" s="1"/>
      <c r="O16" s="1"/>
      <c r="P16" s="34" t="s">
        <v>28</v>
      </c>
      <c r="Q16" s="38"/>
      <c r="R16" s="1"/>
      <c r="S16" s="1"/>
      <c r="T16" s="34" t="s">
        <v>28</v>
      </c>
      <c r="U16" s="38"/>
      <c r="V16" s="1"/>
      <c r="W16" s="1"/>
      <c r="X16" s="34" t="s">
        <v>28</v>
      </c>
      <c r="Y16" s="38"/>
      <c r="Z16" s="1"/>
      <c r="AA16" s="1"/>
      <c r="AB16" s="34" t="s">
        <v>28</v>
      </c>
    </row>
    <row r="17" spans="1:28" ht="15" customHeight="1" x14ac:dyDescent="0.25">
      <c r="A17" s="55"/>
      <c r="B17" s="1"/>
      <c r="C17" s="1"/>
      <c r="D17" s="1"/>
      <c r="E17" s="19" t="s">
        <v>11</v>
      </c>
      <c r="F17" s="17"/>
      <c r="G17" s="17"/>
      <c r="H17" s="18"/>
      <c r="I17" s="19" t="s">
        <v>11</v>
      </c>
      <c r="J17" s="17"/>
      <c r="K17" s="17"/>
      <c r="L17" s="18"/>
      <c r="M17" s="19" t="s">
        <v>11</v>
      </c>
      <c r="N17" s="17"/>
      <c r="O17" s="17"/>
      <c r="P17" s="18"/>
      <c r="Q17" s="19" t="s">
        <v>11</v>
      </c>
      <c r="R17" s="17"/>
      <c r="S17" s="17"/>
      <c r="T17" s="18"/>
      <c r="U17" s="19" t="s">
        <v>11</v>
      </c>
      <c r="V17" s="17"/>
      <c r="W17" s="17"/>
      <c r="X17" s="18"/>
      <c r="Y17" s="19" t="s">
        <v>11</v>
      </c>
      <c r="Z17" s="17"/>
      <c r="AA17" s="17"/>
      <c r="AB17" s="18"/>
    </row>
    <row r="18" spans="1:28" ht="102.75" customHeight="1" x14ac:dyDescent="0.25">
      <c r="C18" s="20"/>
      <c r="D18" s="1"/>
      <c r="E18" s="52" t="s">
        <v>30</v>
      </c>
      <c r="F18" s="79"/>
      <c r="G18" s="79"/>
      <c r="H18" s="80"/>
      <c r="I18" s="52" t="s">
        <v>30</v>
      </c>
      <c r="J18" s="81"/>
      <c r="K18" s="81"/>
      <c r="L18" s="82"/>
      <c r="M18" s="52" t="s">
        <v>30</v>
      </c>
      <c r="N18" s="79"/>
      <c r="O18" s="79"/>
      <c r="P18" s="80"/>
      <c r="Q18" s="52" t="s">
        <v>30</v>
      </c>
      <c r="R18" s="79"/>
      <c r="S18" s="83"/>
      <c r="T18" s="84"/>
      <c r="U18" s="52" t="s">
        <v>30</v>
      </c>
      <c r="V18" s="79"/>
      <c r="W18" s="79"/>
      <c r="X18" s="80"/>
      <c r="Y18" s="52" t="s">
        <v>30</v>
      </c>
      <c r="Z18" s="79"/>
      <c r="AA18" s="83"/>
      <c r="AB18" s="84"/>
    </row>
    <row r="19" spans="1:28" ht="132.75" customHeight="1" thickBot="1" x14ac:dyDescent="0.3">
      <c r="E19" s="39" t="s">
        <v>25</v>
      </c>
      <c r="F19" s="77"/>
      <c r="G19" s="77"/>
      <c r="H19" s="78"/>
      <c r="I19" s="39" t="s">
        <v>25</v>
      </c>
      <c r="J19" s="77"/>
      <c r="K19" s="77"/>
      <c r="L19" s="78"/>
      <c r="M19" s="39" t="s">
        <v>25</v>
      </c>
      <c r="N19" s="77"/>
      <c r="O19" s="77"/>
      <c r="P19" s="78"/>
      <c r="Q19" s="39" t="s">
        <v>25</v>
      </c>
      <c r="R19" s="77"/>
      <c r="S19" s="77"/>
      <c r="T19" s="78"/>
      <c r="U19" s="39" t="s">
        <v>25</v>
      </c>
      <c r="V19" s="77"/>
      <c r="W19" s="77"/>
      <c r="X19" s="78"/>
      <c r="Y19" s="39" t="s">
        <v>25</v>
      </c>
      <c r="Z19" s="77"/>
      <c r="AA19" s="77"/>
      <c r="AB19" s="78"/>
    </row>
    <row r="20" spans="1:28" ht="15.75" thickBot="1" x14ac:dyDescent="0.3"/>
    <row r="21" spans="1:28" ht="15.75" thickBot="1" x14ac:dyDescent="0.3">
      <c r="A21" s="85" t="s">
        <v>35</v>
      </c>
      <c r="B21" s="85"/>
      <c r="C21" s="85"/>
      <c r="D21" s="86"/>
      <c r="E21" s="87"/>
      <c r="F21" s="87"/>
      <c r="G21" s="88"/>
      <c r="K21" s="21"/>
      <c r="O21" s="21"/>
    </row>
    <row r="22" spans="1:28" x14ac:dyDescent="0.25">
      <c r="A22" s="72"/>
      <c r="B22" s="72"/>
      <c r="C22" s="72"/>
      <c r="D22" s="73"/>
      <c r="E22" s="73"/>
      <c r="F22" s="73"/>
      <c r="G22" s="73"/>
      <c r="K22" s="21"/>
      <c r="O22" s="21"/>
    </row>
    <row r="23" spans="1:28" x14ac:dyDescent="0.25">
      <c r="A23" s="89"/>
      <c r="B23" s="90"/>
      <c r="C23" s="90"/>
      <c r="D23" s="90"/>
      <c r="E23" s="90"/>
      <c r="F23" s="90"/>
      <c r="G23" s="90"/>
      <c r="K23" s="21"/>
      <c r="O23" s="21"/>
    </row>
    <row r="24" spans="1:28" ht="159.75" customHeight="1" x14ac:dyDescent="0.25">
      <c r="A24" s="90"/>
      <c r="B24" s="90"/>
      <c r="C24" s="90"/>
      <c r="D24" s="90"/>
      <c r="E24" s="90"/>
      <c r="F24" s="90"/>
      <c r="G24" s="90"/>
      <c r="K24" s="21"/>
      <c r="O24" s="21"/>
    </row>
    <row r="25" spans="1:28" x14ac:dyDescent="0.25">
      <c r="A25" s="37" t="s">
        <v>24</v>
      </c>
      <c r="B25" s="37"/>
      <c r="G25" s="21"/>
      <c r="K25" s="21"/>
      <c r="O25" s="21"/>
    </row>
    <row r="26" spans="1:28" x14ac:dyDescent="0.25">
      <c r="A26" s="26" t="s">
        <v>12</v>
      </c>
      <c r="B26" s="26"/>
      <c r="C26" s="26"/>
    </row>
    <row r="27" spans="1:28" x14ac:dyDescent="0.25">
      <c r="A27" t="s">
        <v>13</v>
      </c>
    </row>
    <row r="28" spans="1:28" x14ac:dyDescent="0.25">
      <c r="A28" t="s">
        <v>14</v>
      </c>
    </row>
    <row r="29" spans="1:28" x14ac:dyDescent="0.25">
      <c r="A29" s="3">
        <v>0</v>
      </c>
      <c r="B29" t="s">
        <v>15</v>
      </c>
    </row>
    <row r="30" spans="1:28" x14ac:dyDescent="0.25">
      <c r="A30" s="27" t="s">
        <v>16</v>
      </c>
      <c r="B30" t="s">
        <v>17</v>
      </c>
    </row>
    <row r="31" spans="1:28" x14ac:dyDescent="0.25">
      <c r="A31" s="27" t="s">
        <v>18</v>
      </c>
      <c r="B31" t="s">
        <v>19</v>
      </c>
    </row>
    <row r="32" spans="1:28" x14ac:dyDescent="0.25">
      <c r="A32" s="28" t="s">
        <v>20</v>
      </c>
      <c r="B32" t="s">
        <v>21</v>
      </c>
    </row>
  </sheetData>
  <mergeCells count="21">
    <mergeCell ref="A21:C21"/>
    <mergeCell ref="D21:G21"/>
    <mergeCell ref="A23:G24"/>
    <mergeCell ref="F19:H19"/>
    <mergeCell ref="J19:L19"/>
    <mergeCell ref="N19:P19"/>
    <mergeCell ref="R19:T19"/>
    <mergeCell ref="V19:X19"/>
    <mergeCell ref="Z19:AB19"/>
    <mergeCell ref="F18:H18"/>
    <mergeCell ref="J18:L18"/>
    <mergeCell ref="N18:P18"/>
    <mergeCell ref="R18:T18"/>
    <mergeCell ref="V18:X18"/>
    <mergeCell ref="Z18:AB18"/>
    <mergeCell ref="Y9:AB9"/>
    <mergeCell ref="E9:H9"/>
    <mergeCell ref="I9:L9"/>
    <mergeCell ref="M9:P9"/>
    <mergeCell ref="Q9:T9"/>
    <mergeCell ref="U9:X9"/>
  </mergeCells>
  <conditionalFormatting sqref="D16">
    <cfRule type="cellIs" dxfId="31" priority="1" operator="lessThan">
      <formula>1</formula>
    </cfRule>
    <cfRule type="cellIs" dxfId="30" priority="2" operator="greaterThan">
      <formula>1</formula>
    </cfRule>
  </conditionalFormatting>
  <printOptions horizontalCentered="1"/>
  <pageMargins left="0.70866141732283472" right="0.70866141732283472" top="0.78740157480314965" bottom="0.78740157480314965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Main</vt:lpstr>
      <vt:lpstr>Los 1</vt:lpstr>
      <vt:lpstr>Los 2</vt:lpstr>
      <vt:lpstr>Los 3</vt:lpstr>
      <vt:lpstr>Los 4</vt:lpstr>
      <vt:lpstr>Los 5</vt:lpstr>
      <vt:lpstr>Los 6</vt:lpstr>
      <vt:lpstr>Los 7</vt:lpstr>
      <vt:lpstr>Los 8</vt:lpstr>
      <vt:lpstr>Los 9</vt:lpstr>
      <vt:lpstr>Los 10</vt:lpstr>
      <vt:lpstr>Los 11</vt:lpstr>
      <vt:lpstr>Los 12</vt:lpstr>
      <vt:lpstr>Los 13</vt:lpstr>
      <vt:lpstr>Los 14</vt:lpstr>
      <vt:lpstr>Los 15</vt:lpstr>
      <vt:lpstr>Los 16</vt:lpstr>
    </vt:vector>
  </TitlesOfParts>
  <Company>BTU C-S FG LEA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Kateryna Stolz</dc:creator>
  <cp:lastModifiedBy>Marwan Ahmed</cp:lastModifiedBy>
  <cp:lastPrinted>2021-10-18T08:57:38Z</cp:lastPrinted>
  <dcterms:created xsi:type="dcterms:W3CDTF">2021-10-07T09:28:13Z</dcterms:created>
  <dcterms:modified xsi:type="dcterms:W3CDTF">2026-03-12T14:51:44Z</dcterms:modified>
</cp:coreProperties>
</file>