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<sst xmlns="http://schemas.openxmlformats.org/spreadsheetml/2006/main" count="73" uniqueCount="46">
  <si>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</si>
  <si>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</si>
  <si>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</si>
  <si>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</si>
  <si>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</si>
  <si>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</si>
  <si>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</si>
  <si>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</si>
  <si>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</si>
  <si>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</si>
  <si>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</si>
  <si>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</si>
  <si>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</si>
  <si>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</si>
  <si>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</si>
  <si>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</si>
  <si>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</si>
  <si>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</si>
  <si>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</si>
  <si>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</si>
  <si>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</si>
  <si>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</si>
  <si>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</si>
  <si>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</si>
  <si>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</si>
  <si>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Instandsetzung einer Grabenüberfahrt Forstbetrieb Reiersdorf Landeswaldrevier Wesendorf</t>
  </si>
  <si>
    <t>LFB-2026-025400-24</t>
  </si>
  <si>
    <t>30.06.2026 09:00 Uhr</t>
  </si>
  <si>
    <t>Öffentliche Ausschreibung</t>
  </si>
  <si>
    <t>VOB</t>
  </si>
  <si>
    <t>CXVPYYDYTW4PV4R9</t>
  </si>
  <si>
    <t>Die Vergabe ist nicht in Lose aufgeteilt. Bitte füllen Sie das nächste Arbeitsblatt aus.</t>
  </si>
  <si>
    <t>1.1</t>
  </si>
  <si>
    <t>Leistung</t>
  </si>
  <si>
    <t>Stahlroht DN600, Länge 8 m, inkl. Lieferung</t>
  </si>
  <si>
    <t>St</t>
  </si>
  <si>
    <t>1.2</t>
  </si>
  <si>
    <t>Gemisch aus Natursteinbruch 0/45 Körung mit 60% größer als 2 mm und Oberboden inkl. Lieferung</t>
  </si>
  <si>
    <t>t</t>
  </si>
  <si>
    <t>1.3</t>
  </si>
  <si>
    <t>Aufnahme alter Betonrohre und deren Entsorgung</t>
  </si>
  <si>
    <t>LE</t>
  </si>
  <si>
    <t>1.4</t>
  </si>
  <si>
    <t>Fachgerechte Verlegung des neuen Stahlrohrer DN600 in ca. 50cm Tiefe</t>
  </si>
  <si>
    <t>1.5</t>
  </si>
  <si>
    <t>Verdichtung der Überfahrt mit Natursteinbruch und Oberboden für eine Traglast von 25 Tonnen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</si>
</sst>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9" fillId="4" borderId="6" xfId="0" applyNumberFormat="1" applyFont="true" applyFill="1" applyBorder="1" applyAlignment="1">
      <alignment horizontal="left" vertical="top" wrapText="true"/>
    </xf>
    <xf numFmtId="49" fontId="20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4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n">
        <v>46223.0</v>
      </c>
      <c r="F4" s="31" t="n">
        <v>46295.0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n">
        <v>46223.0</v>
      </c>
      <c r="F5" s="31" t="n">
        <v>46295.0</v>
      </c>
      <c r="G5" s="85" t="n">
        <v>15.0</v>
      </c>
      <c r="H5" s="33" t="s">
        <v>38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33</v>
      </c>
      <c r="C6" s="30" t="s">
        <v>40</v>
      </c>
      <c r="D6" s="30" t="s">
        <v>20</v>
      </c>
      <c r="E6" s="31" t="n">
        <v>46223.0</v>
      </c>
      <c r="F6" s="31" t="n">
        <v>46295.0</v>
      </c>
      <c r="G6" s="85" t="n">
        <v>1.0</v>
      </c>
      <c r="H6" s="33" t="s">
        <v>41</v>
      </c>
      <c r="I6" s="34"/>
      <c r="J6" s="35" t="n">
        <f>G6*I6</f>
        <v>0.0</v>
      </c>
      <c r="K6" s="0"/>
      <c r="L6" s="0"/>
      <c r="M6" s="37"/>
    </row>
    <row r="7">
      <c r="A7" s="28" t="s">
        <v>42</v>
      </c>
      <c r="B7" s="29" t="s">
        <v>33</v>
      </c>
      <c r="C7" s="30" t="s">
        <v>43</v>
      </c>
      <c r="D7" s="30" t="s">
        <v>20</v>
      </c>
      <c r="E7" s="31" t="n">
        <v>46223.0</v>
      </c>
      <c r="F7" s="31" t="n">
        <v>46295.0</v>
      </c>
      <c r="G7" s="85" t="n">
        <v>1.0</v>
      </c>
      <c r="H7" s="33" t="s">
        <v>41</v>
      </c>
      <c r="I7" s="34"/>
      <c r="J7" s="35" t="n">
        <f>G7*I7</f>
        <v>0.0</v>
      </c>
      <c r="K7" s="0"/>
      <c r="L7" s="0"/>
      <c r="M7" s="37"/>
    </row>
    <row r="8">
      <c r="A8" s="28" t="s">
        <v>44</v>
      </c>
      <c r="B8" s="29" t="s">
        <v>33</v>
      </c>
      <c r="C8" s="30" t="s">
        <v>45</v>
      </c>
      <c r="D8" s="30" t="s">
        <v>20</v>
      </c>
      <c r="E8" s="31" t="n">
        <v>46223.0</v>
      </c>
      <c r="F8" s="31" t="n">
        <v>46295.0</v>
      </c>
      <c r="G8" s="85" t="n">
        <v>1.0</v>
      </c>
      <c r="H8" s="33" t="s">
        <v>41</v>
      </c>
      <c r="I8" s="34"/>
      <c r="J8" s="35" t="n">
        <f>G8*I8</f>
        <v>0.0</v>
      </c>
      <c r="K8" s="0"/>
      <c r="L8" s="0"/>
      <c r="M8" s="37"/>
    </row>
    <row r="9" spans="1:13" s="36" customFormat="1" ht="15.75" thickTop="1" x14ac:dyDescent="0.2">
      <c r="A9" s="38"/>
      <c r="B9" s="39"/>
      <c r="C9" s="40"/>
      <c r="D9" s="41"/>
      <c r="E9" s="42"/>
      <c r="F9" s="42"/>
      <c r="G9" s="43"/>
      <c r="H9" s="44"/>
      <c r="I9" s="45"/>
      <c r="J9" s="46"/>
      <c r="M9" s="37"/>
    </row>
    <row r="10" spans="1:13" s="36" customFormat="1" x14ac:dyDescent="0.25">
      <c r="A10" s="47"/>
      <c r="B10" s="48"/>
      <c r="C10" s="49"/>
      <c r="D10" s="50"/>
      <c r="E10" s="51"/>
      <c r="F10" s="51"/>
      <c r="G10" s="52"/>
      <c r="H10" s="53"/>
      <c r="I10" s="54"/>
      <c r="J10" s="55"/>
    </row>
    <row r="11" spans="1:13" ht="15.75" thickBot="1" x14ac:dyDescent="0.3">
      <c r="A11" s="56"/>
      <c r="B11" s="56"/>
      <c r="C11" s="57"/>
      <c r="D11" s="58"/>
      <c r="E11" s="59"/>
      <c r="F11" s="60" t="s">
        <v>21</v>
      </c>
      <c r="G11" s="60"/>
      <c r="H11" s="60"/>
      <c r="I11" s="61"/>
      <c r="J11" s="62">
        <f>SUM(J$4:J9)</f>
        <v>0</v>
      </c>
    </row>
    <row r="12" spans="1:13" ht="16.5" thickTop="1" thickBot="1" x14ac:dyDescent="0.3">
      <c r="A12" s="56"/>
      <c r="B12" s="56"/>
      <c r="C12" s="57"/>
      <c r="D12" s="58"/>
      <c r="E12" s="59"/>
      <c r="F12" s="63" t="s">
        <v>22</v>
      </c>
      <c r="G12" s="64">
        <v>0.19</v>
      </c>
      <c r="H12" s="65" t="s">
        <v>23</v>
      </c>
      <c r="I12" s="66"/>
      <c r="J12" s="68">
        <f>J11*G12</f>
        <v>0</v>
      </c>
    </row>
    <row r="13" spans="1:13" ht="15.75" thickTop="1" x14ac:dyDescent="0.25">
      <c r="A13" s="56"/>
      <c r="B13" s="56"/>
      <c r="C13" s="57"/>
      <c r="D13" s="58"/>
      <c r="E13" s="59"/>
      <c r="F13" s="60" t="s">
        <v>24</v>
      </c>
      <c r="G13" s="60"/>
      <c r="H13" s="60"/>
      <c r="I13" s="61"/>
      <c r="J13" s="67">
        <f>SUM(J11,J12)</f>
        <v>0</v>
      </c>
    </row>
    <row r="14" spans="1:13" x14ac:dyDescent="0.25">
      <c r="A14" s="56"/>
      <c r="B14" s="56"/>
      <c r="C14" s="57"/>
      <c r="D14" s="58"/>
      <c r="E14" s="59"/>
      <c r="F14" s="58"/>
      <c r="G14" s="58"/>
      <c r="H14" s="58"/>
      <c r="I14" s="58"/>
      <c r="J14" s="58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6" spans="1:13" x14ac:dyDescent="0.25">
      <c r="A16" s="71"/>
      <c r="B16" s="71"/>
      <c r="C16" s="71"/>
      <c r="E16" s="71"/>
      <c r="F16" s="71"/>
      <c r="G16" s="71"/>
      <c r="H16" s="71"/>
      <c r="I16" s="71"/>
      <c r="J16" s="71"/>
    </row>
    <row r="19" spans="1:13" x14ac:dyDescent="0.25">
      <c r="L19" s="74"/>
    </row>
    <row r="20" spans="1:13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24" spans="4:12" x14ac:dyDescent="0.25">
      <c r="L24" s="74"/>
    </row>
    <row r="34" spans="4:12" x14ac:dyDescent="0.25">
      <c r="D34" s="76"/>
      <c r="I34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