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PS\4.B.WGMN2026025_F CRNS-logger\"/>
    </mc:Choice>
  </mc:AlternateContent>
  <xr:revisionPtr revIDLastSave="0" documentId="13_ncr:1_{75FA4D69-FE77-404E-B50E-4C703B1099C6}" xr6:coauthVersionLast="47" xr6:coauthVersionMax="47" xr10:uidLastSave="{00000000-0000-0000-0000-000000000000}"/>
  <bookViews>
    <workbookView xWindow="2760" yWindow="4125" windowWidth="21600" windowHeight="12645" xr2:uid="{00000000-000D-0000-FFFF-FFFF00000000}"/>
  </bookViews>
  <sheets>
    <sheet name="Tabelle1" sheetId="1" r:id="rId1"/>
    <sheet name="Tabelle2" sheetId="2" r:id="rId2"/>
    <sheet name="Tabelle3" sheetId="3" r:id="rId3"/>
  </sheets>
  <definedNames>
    <definedName name="_xlnm.Print_Area" localSheetId="0">Tabelle1!$A$1:$F$49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 l="1"/>
  <c r="E30" i="1"/>
  <c r="F15" i="1"/>
  <c r="F34" i="1" l="1"/>
  <c r="F36" i="1" s="1"/>
  <c r="F40" i="1" s="1"/>
  <c r="F42" i="1" l="1"/>
  <c r="F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Konow</author>
  </authors>
  <commentList>
    <comment ref="D15" authorId="0" shapeId="0" xr:uid="{00000000-0006-0000-0000-000001000000}">
      <text>
        <r>
          <rPr>
            <b/>
            <sz val="9"/>
            <color indexed="81"/>
            <rFont val="Segoe UI"/>
            <family val="2"/>
          </rPr>
          <t>Richard Konow:</t>
        </r>
        <r>
          <rPr>
            <sz val="9"/>
            <color indexed="81"/>
            <rFont val="Segoe UI"/>
            <family val="2"/>
          </rPr>
          <t xml:space="preserve">
% = Prozent (percent)
Bl. = Blatt (sheet)
g = Gramm (grams)
h = Stunde (hour)
Jhr = Jahr (year)
k.A. = keine Angabe (no information)
kg = Kilogramm (kilogram)
l = Liter (liter)
LE = Leistungseinheit (power unit)
m = Meter (meter)
Mon = Monat (month)
m² = Quadratmeter (square meters)
m³ = Kubikmeter (cubic meter)
Pal = Palette (palette)
psch = pauschal (flat-rate)
S. = Seite (page)
St. = Stück (piece)
t = Tonne (ton)
TS = Tagessatz (daily rate)
Wo = Woche (week)
</t>
        </r>
      </text>
    </comment>
  </commentList>
</comments>
</file>

<file path=xl/sharedStrings.xml><?xml version="1.0" encoding="utf-8"?>
<sst xmlns="http://schemas.openxmlformats.org/spreadsheetml/2006/main" count="57" uniqueCount="55">
  <si>
    <t>E-Mail:</t>
  </si>
  <si>
    <t xml:space="preserve">Ref: </t>
  </si>
  <si>
    <t>Universität Potsdam (University of Potsdam)</t>
  </si>
  <si>
    <t>z. Hd./
(FAO)</t>
  </si>
  <si>
    <t>Unternehmen (Company):</t>
  </si>
  <si>
    <t>Bearbeiter/in (Person in charge):</t>
  </si>
  <si>
    <t>Telefon/Fax (Phone/Fax):</t>
  </si>
  <si>
    <t>Preisblatt zur Vergabe (Award of Contract Price Sheet):</t>
  </si>
  <si>
    <t>Pos. (Item)</t>
  </si>
  <si>
    <t>Menge (Qty.)</t>
  </si>
  <si>
    <t>Einz.-Preis
(Unit price)</t>
  </si>
  <si>
    <t>Ges.-Preis
(Total price)</t>
  </si>
  <si>
    <t>Hersteller/Typ (Manufacturer/Type):</t>
  </si>
  <si>
    <t>Herstellergarantie in Monate (Manufacturer’s warranty in months):</t>
  </si>
  <si>
    <t>netto in €
(net in €)</t>
  </si>
  <si>
    <t>Liefer- und Transportkosten (Delivery and transportation costs)</t>
  </si>
  <si>
    <t>Zahlungsbedingungen in Tage netto (Terms of payment in days net):</t>
  </si>
  <si>
    <t>Skonto in % (Discount in %):</t>
  </si>
  <si>
    <t xml:space="preserve"> Skontofrist innerhalb von (Tagen) (Discount period  within (days)):</t>
  </si>
  <si>
    <r>
      <t>Gewährleistung in Monate (Warranty in months):</t>
    </r>
    <r>
      <rPr>
        <b/>
        <vertAlign val="superscript"/>
        <sz val="10"/>
        <rFont val="Arial"/>
        <family val="2"/>
      </rPr>
      <t>2</t>
    </r>
  </si>
  <si>
    <t>abzgl. _ % Skonto 
(minus _ % discount)</t>
  </si>
  <si>
    <t>Zwischensumme 
(Subtotal):</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</si>
  <si>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
(I hereby declare that only the contract terms and conditions of the client/contracting authority shall apply. If the contractor attaches contractor’s own terms and conditions to the quote/ request for participation or refers to such terms and conditions, they are hereby declared void. Only the client’s contract terms and conditions specified in the award procedure shall apply.)</t>
  </si>
  <si>
    <t>gelten im Auftragsfall die gesetzlichen Regelungen nach BGB.
(the statutory provisions of the German Civil Code shall apply in the event of an order.)</t>
  </si>
  <si>
    <t>gelten im Auftragsfall die Bestimmungen nach den anzuwendenen EVB-IT-Vertragsbedingungen.
(the provisions according to the applicable Supplementary Contract Terms for the Procurement of Information Technology (EVB-IT) shall apply in the event of an order.)</t>
  </si>
  <si>
    <t>zzgl. Mwst. 
(plus VAT)</t>
  </si>
  <si>
    <t>Titel:</t>
  </si>
  <si>
    <t>(Title)</t>
  </si>
  <si>
    <t>Mengen-einheit</t>
  </si>
  <si>
    <t>St.</t>
  </si>
  <si>
    <t>psch</t>
  </si>
  <si>
    <t>(Unit of measure)</t>
  </si>
  <si>
    <t>1</t>
  </si>
  <si>
    <t>2</t>
  </si>
  <si>
    <r>
      <rPr>
        <b/>
        <vertAlign val="superscript"/>
        <sz val="10"/>
        <rFont val="Arial"/>
        <family val="2"/>
      </rPr>
      <t>2</t>
    </r>
    <r>
      <rPr>
        <b/>
        <sz val="10"/>
        <rFont val="Arial"/>
        <family val="2"/>
      </rPr>
      <t>Sofern Ihr Angebot keine gesonderten Angaben zur Dauer der Gewährleistung enthält, (Unless your offer contains any special information about the duration of the guarantee,)</t>
    </r>
  </si>
  <si>
    <t>Bezeichnung der Leistung (Description (of product/service/work)</t>
  </si>
  <si>
    <t>Nettosumme 
(Net sum):</t>
  </si>
  <si>
    <t>Endsumme
(Total):</t>
  </si>
  <si>
    <t>Angebotsnummer (Offer number):</t>
  </si>
  <si>
    <t>Dezernat 4, Referat Zentrale Beschaffung (Division of Budget Planning and Financing (Dezernat 4), Central Procurement Department )
Am Neuen Palais 10, 14469 Potsdam
USt-IdNr. (VAT ID no.): DE138408327</t>
  </si>
  <si>
    <t>USt-IdNr. (VAT ID no.):</t>
  </si>
  <si>
    <t>Lieferung frei Haus (Free delivery)</t>
  </si>
  <si>
    <t>Lieferung frei Verwendungsstelle (Free delivery to the place of use)</t>
  </si>
  <si>
    <t>Lieferung frei Verwendungsstelle inkl. Montage (Free delivery to the place of use incl. assembling/ installation)</t>
  </si>
  <si>
    <t>Lieferung frei Verwendungsstelle inkl. Entsorgung Verpackungsmaterial (Free delivery to the place of use incl. disposal of packaging material)</t>
  </si>
  <si>
    <t>Lieferung frei Verwendungsstelle inkl. Montage und Entsorgung Verpackungsmaterial (Delivery free use point incl. assembling/installation;disposal pack.mat)</t>
  </si>
  <si>
    <t>Elektronisch (electronically)</t>
  </si>
  <si>
    <t>Data logger</t>
  </si>
  <si>
    <t>Peter Schiffbauer</t>
  </si>
  <si>
    <t>Gesamtlieferanschrift (Address for delivery):
Universität Potsdam, Karl-Liebknecht-Straße 24-25
14476 Potsdam OT Golm</t>
  </si>
  <si>
    <t xml:space="preserve">Lieferfrist/-zeit ab Zuschlagserteilung inWochen
(Delivery date/ delivery period from the date of award of contract in , weeks:  </t>
  </si>
  <si>
    <r>
      <t>ggf. Unterschrift /ggf. zusätzlich Firmenstempel</t>
    </r>
    <r>
      <rPr>
        <b/>
        <vertAlign val="superscript"/>
        <sz val="10"/>
        <rFont val="Arial"/>
        <family val="2"/>
      </rPr>
      <t>1
Signature if applicable /additional company stamp if applicable1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</si>
  <si>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
(A signature is only required for a written tender. If the signature is missing in the case of a written tender, such tender is deemed not submitted. When submitting a tender electronically via the e-tendering market place Vergabemarktplatz Brandenburg, all tender documents will be signed electronically in the required form via the tender tool.)</t>
    </r>
  </si>
  <si>
    <t xml:space="preserve">Gegenstand der Beschaffung sind 3 Datenlogger für CRNS-Systeme.
diese müssen foldende Voraussetzungen erfüllen:
o kompatibel zu Quaesta Instruments NPM3100
o Anschlussmöglichkeit weiterer SDI12-Sensoren via
RJ45-Steckerverbindung, z.B. zur
Bodenfeuchtemessung
o interne Minisensoren für Luftdruck, -feuchte und
-temperatur
o Datenspeicher auf Austauschmedium, z.B. SD-Karte
o Programmierung mittels Konfigurationsdatei auf
Austauschmedium, terminal-Schnittstelle via USBDirektverbindung
sowie durch Fernzugriff mittels SMS
o konfigurierbare Aufnahme- sowie Telemetrie-Intervalle
o automatisierte Aufzeichnung von Zeitstempel,
loggerinternen Luftwerten und Batteriespannung zu
einem jeden Datenspeicherzeitpunkt
o Uhrzeitkorrektur mittels Mobilfunknetz
o inklusive Modem zur Telemetrie mittels
handelsüblicher nutzereigener SIM-Karte zu FTP sowie
FTPS
o Aufzeichnen der FTP-Verbindungen zu Zwecken der
Fehlerdiagnose"
The subject of the procurement is 3 data loggers for CRNS systems.
These must meet the following mandatory requirements:
o Compatible with Quaesta Instruments NPM3100
o Connection option for additional SDI12 sensors via
RJ45 connector, e.g., for
soil moisture measurement
o Internal mini-sensors for air pressure, humidity, and
temperature
o Data storage on a removable medium, e.g., SD card
o Programming via configuration file on a removable medium, terminal interface via USB direct connection,
and remote access via SMS
o Configurable recording and telemetry intervals
o Automated recording of timestamps,
logger-internal air values, and battery voltage at
each data storage point
o Time correction via mobile network
o Includes modem for telemetry via
standard user-owned SIM card to FTP and
FTPS
o Recording of FTP connections for the purpose of
fault diagnosis
</t>
  </si>
  <si>
    <t>4.B.WGMN2026025_FA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</si>
</sst>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3" x14ac:knownFonts="1">
    <font>
      <sz val="11"/>
      <color theme="1"/>
      <name val="Calibri"/>
      <family val="2"/>
      <scheme val="minor"/>
    </font>
    <font>
      <b/>
      <sz val="10"/>
      <name val="Arial"/>
      <family val="2"/>
    </font>
    <font>
      <sz val="10"/>
      <name val="Arial"/>
      <family val="2"/>
    </font>
    <font>
      <b/>
      <vertAlign val="superscript"/>
      <sz val="10"/>
      <name val="Arial"/>
      <family val="2"/>
    </font>
    <font>
      <b/>
      <sz val="8"/>
      <name val="Arial"/>
      <family val="2"/>
    </font>
    <font>
      <sz val="9"/>
      <color indexed="81"/>
      <name val="Segoe UI"/>
      <family val="2"/>
    </font>
    <font>
      <b/>
      <sz val="9"/>
      <color indexed="81"/>
      <name val="Segoe UI"/>
      <family val="2"/>
    </font>
    <font>
      <sz val="8"/>
      <name val="Calibri"/>
      <family val="2"/>
    </font>
    <font>
      <sz val="11"/>
      <color theme="1"/>
      <name val="Calibri"/>
      <family val="2"/>
      <scheme val="minor"/>
    </font>
    <font>
      <sz val="10"/>
      <color theme="1"/>
      <name val="Arial"/>
      <family val="2"/>
    </font>
    <font>
      <sz val="10"/>
      <color rgb="FFFF0000"/>
      <name val="Arial"/>
      <family val="2"/>
    </font>
    <font>
      <sz val="9"/>
      <color theme="1"/>
      <name val="Arial"/>
      <family val="2"/>
    </font>
    <font>
      <sz val="11"/>
      <color theme="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8" fillId="0" borderId="0" applyFont="0" applyFill="0" applyBorder="0" applyAlignment="0" applyProtection="0"/>
  </cellStyleXfs>
  <cellXfs count="120">
    <xf numFmtId="0" fontId="0" fillId="0" borderId="0" xfId="0"/>
    <xf numFmtId="0" fontId="9" fillId="0" borderId="0" xfId="0" applyFont="1" applyAlignment="1" applyProtection="1">
      <alignment wrapText="1"/>
    </xf>
    <xf numFmtId="0" fontId="2" fillId="2" borderId="2" xfId="0" applyFont="1" applyFill="1" applyBorder="1" applyAlignment="1" applyProtection="1">
      <alignment horizontal="left" wrapText="1"/>
      <protection locked="0"/>
    </xf>
    <xf numFmtId="0" fontId="1" fillId="0" borderId="3" xfId="0" applyFont="1" applyBorder="1" applyAlignment="1" applyProtection="1">
      <alignment horizontal="center" wrapText="1"/>
    </xf>
    <xf numFmtId="0" fontId="10" fillId="0" borderId="0" xfId="0" applyFont="1" applyAlignment="1" applyProtection="1">
      <alignment wrapText="1"/>
    </xf>
    <xf numFmtId="0" fontId="1" fillId="0" borderId="5" xfId="0" applyFont="1" applyBorder="1" applyAlignment="1" applyProtection="1">
      <alignment horizontal="center" wrapText="1"/>
    </xf>
    <xf numFmtId="0" fontId="1" fillId="0" borderId="6" xfId="0" applyFont="1" applyBorder="1" applyAlignment="1" applyProtection="1">
      <alignment wrapText="1"/>
    </xf>
    <xf numFmtId="0" fontId="2" fillId="3" borderId="1" xfId="0" applyFont="1" applyFill="1" applyBorder="1" applyAlignment="1" applyProtection="1">
      <alignment horizontal="left" wrapText="1"/>
    </xf>
    <xf numFmtId="0" fontId="9" fillId="0" borderId="0" xfId="0" applyFont="1" applyAlignment="1" applyProtection="1"/>
    <xf numFmtId="0" fontId="1" fillId="0" borderId="3" xfId="0" applyFont="1" applyBorder="1" applyAlignment="1" applyProtection="1">
      <alignment horizontal="center" vertical="center" wrapText="1"/>
    </xf>
    <xf numFmtId="0" fontId="11" fillId="0" borderId="0" xfId="0" applyFont="1" applyAlignment="1" applyProtection="1">
      <alignment wrapText="1"/>
    </xf>
    <xf numFmtId="0" fontId="4" fillId="3" borderId="5" xfId="0" applyFont="1" applyFill="1" applyBorder="1" applyAlignment="1" applyProtection="1">
      <alignment horizontal="center" vertical="center" wrapText="1"/>
    </xf>
    <xf numFmtId="0" fontId="12" fillId="0" borderId="0" xfId="0" applyFont="1" applyAlignment="1">
      <alignment vertical="center"/>
    </xf>
    <xf numFmtId="0" fontId="2" fillId="0" borderId="4" xfId="0" applyFont="1" applyBorder="1" applyAlignment="1" applyProtection="1">
      <alignment wrapText="1"/>
    </xf>
    <xf numFmtId="0" fontId="2" fillId="0" borderId="2" xfId="0" applyFont="1" applyBorder="1" applyAlignment="1" applyProtection="1">
      <alignment wrapText="1"/>
    </xf>
    <xf numFmtId="0" fontId="2" fillId="0" borderId="4" xfId="0" applyFont="1" applyBorder="1" applyAlignment="1" applyProtection="1">
      <alignment vertical="top" wrapText="1"/>
    </xf>
    <xf numFmtId="0" fontId="2" fillId="0" borderId="9" xfId="0" applyFont="1" applyBorder="1" applyAlignment="1" applyProtection="1">
      <alignment horizontal="left" vertical="top" wrapText="1"/>
    </xf>
    <xf numFmtId="0" fontId="2" fillId="0" borderId="1" xfId="0" applyFont="1" applyBorder="1" applyAlignment="1" applyProtection="1">
      <alignment vertical="top" wrapText="1"/>
    </xf>
    <xf numFmtId="0" fontId="2" fillId="2" borderId="7" xfId="0" applyFont="1" applyFill="1" applyBorder="1" applyAlignment="1" applyProtection="1">
      <alignment horizontal="center" wrapText="1"/>
      <protection locked="0"/>
    </xf>
    <xf numFmtId="0" fontId="2" fillId="0" borderId="8" xfId="0" applyFont="1" applyBorder="1" applyAlignment="1" applyProtection="1">
      <alignment wrapText="1"/>
    </xf>
    <xf numFmtId="0" fontId="2" fillId="2" borderId="9" xfId="0" applyFont="1" applyFill="1" applyBorder="1" applyAlignment="1" applyProtection="1">
      <alignment horizontal="left" wrapText="1"/>
      <protection locked="0"/>
    </xf>
    <xf numFmtId="0" fontId="2" fillId="2" borderId="12" xfId="0" applyFont="1" applyFill="1" applyBorder="1" applyAlignment="1" applyProtection="1">
      <alignment horizontal="left" wrapText="1"/>
      <protection locked="0"/>
    </xf>
    <xf numFmtId="0" fontId="2" fillId="2" borderId="5" xfId="0" applyFont="1" applyFill="1" applyBorder="1" applyAlignment="1" applyProtection="1">
      <alignment horizontal="left" wrapText="1"/>
      <protection locked="0"/>
    </xf>
    <xf numFmtId="0" fontId="2" fillId="3" borderId="10" xfId="0" applyFont="1" applyFill="1" applyBorder="1" applyAlignment="1" applyProtection="1">
      <alignment horizontal="left" wrapText="1"/>
      <protection locked="0"/>
    </xf>
    <xf numFmtId="0" fontId="2" fillId="3" borderId="11" xfId="0" applyFont="1" applyFill="1" applyBorder="1" applyAlignment="1" applyProtection="1">
      <alignment horizontal="left" wrapText="1"/>
      <protection locked="0"/>
    </xf>
    <xf numFmtId="0" fontId="2" fillId="3" borderId="3" xfId="0" applyFont="1" applyFill="1" applyBorder="1" applyAlignment="1" applyProtection="1">
      <alignment horizontal="left" wrapText="1"/>
      <protection locked="0"/>
    </xf>
    <xf numFmtId="0" fontId="2" fillId="0" borderId="4" xfId="0" applyFont="1" applyBorder="1" applyAlignment="1" applyProtection="1">
      <alignment horizontal="left" wrapText="1"/>
    </xf>
    <xf numFmtId="0" fontId="2" fillId="0" borderId="2" xfId="0" applyFont="1" applyBorder="1" applyAlignment="1" applyProtection="1">
      <alignment horizontal="left" wrapText="1"/>
    </xf>
    <xf numFmtId="0" fontId="1" fillId="0" borderId="1"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5" xfId="13"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 fillId="0" borderId="13"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2" fillId="0" borderId="10" xfId="0" applyFont="1" applyBorder="1" applyAlignment="1" applyProtection="1">
      <alignment horizontal="left" wrapText="1"/>
    </xf>
    <xf numFmtId="0" fontId="2" fillId="0" borderId="11" xfId="0" applyFont="1" applyBorder="1" applyAlignment="1" applyProtection="1">
      <alignment horizontal="left" wrapText="1"/>
    </xf>
    <xf numFmtId="0" fontId="2" fillId="0" borderId="3" xfId="0" applyFont="1" applyBorder="1" applyAlignment="1" applyProtection="1">
      <alignment horizontal="left" wrapText="1"/>
    </xf>
    <xf numFmtId="0" fontId="2" fillId="0" borderId="9" xfId="0" applyFont="1" applyBorder="1" applyAlignment="1" applyProtection="1">
      <alignment horizontal="left" wrapText="1"/>
    </xf>
    <xf numFmtId="0" fontId="2" fillId="0" borderId="12" xfId="0" applyFont="1" applyBorder="1" applyAlignment="1" applyProtection="1">
      <alignment horizontal="left" wrapText="1"/>
    </xf>
    <xf numFmtId="0" fontId="2" fillId="0" borderId="5" xfId="0" applyFont="1" applyBorder="1" applyAlignment="1" applyProtection="1">
      <alignment horizontal="left" wrapText="1"/>
    </xf>
    <xf numFmtId="0" fontId="2" fillId="0" borderId="7" xfId="0" applyFont="1" applyBorder="1" applyAlignment="1" applyProtection="1">
      <alignment horizontal="center" wrapText="1"/>
    </xf>
    <xf numFmtId="0" fontId="1" fillId="0" borderId="10" xfId="0" applyFont="1" applyFill="1" applyBorder="1" applyAlignment="1" applyProtection="1">
      <alignment horizontal="left" vertical="top" wrapText="1"/>
    </xf>
    <xf numFmtId="0" fontId="1" fillId="0" borderId="11" xfId="0" applyFont="1" applyFill="1" applyBorder="1" applyAlignment="1" applyProtection="1">
      <alignment horizontal="left" vertical="top" wrapText="1"/>
    </xf>
    <xf numFmtId="0" fontId="1" fillId="0" borderId="3" xfId="0" applyFont="1" applyFill="1" applyBorder="1" applyAlignment="1" applyProtection="1">
      <alignment horizontal="left" vertical="top" wrapText="1"/>
    </xf>
    <xf numFmtId="0" fontId="1" fillId="0" borderId="9" xfId="0" applyFont="1" applyFill="1" applyBorder="1" applyAlignment="1" applyProtection="1">
      <alignment horizontal="left" vertical="top" wrapText="1"/>
    </xf>
    <xf numFmtId="0" fontId="1" fillId="0" borderId="12"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1" fillId="0" borderId="10" xfId="0" applyFont="1" applyBorder="1" applyAlignment="1" applyProtection="1">
      <alignment horizontal="left" wrapText="1"/>
    </xf>
    <xf numFmtId="0" fontId="1" fillId="0" borderId="3" xfId="0" applyFont="1" applyBorder="1" applyAlignment="1" applyProtection="1">
      <alignment horizontal="left" wrapText="1"/>
    </xf>
    <xf numFmtId="0" fontId="2" fillId="0" borderId="2"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1" fillId="0" borderId="10" xfId="0" applyFont="1" applyBorder="1" applyAlignment="1" applyProtection="1">
      <alignment horizontal="center" wrapText="1"/>
    </xf>
    <xf numFmtId="0" fontId="1" fillId="0" borderId="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5"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5" xfId="0" applyNumberFormat="1" applyFont="1" applyFill="1" applyBorder="1" applyAlignment="1" applyProtection="1">
      <alignment horizontal="left" wrapText="1"/>
      <protection locked="0"/>
    </xf>
    <xf numFmtId="44" fontId="2" fillId="0" borderId="1" xfId="13" applyFont="1" applyBorder="1" applyAlignment="1" applyProtection="1">
      <alignment horizontal="center" wrapText="1"/>
    </xf>
    <xf numFmtId="44" fontId="2" fillId="0" borderId="6" xfId="13" applyFont="1" applyBorder="1" applyAlignment="1" applyProtection="1">
      <alignment horizontal="center" wrapText="1"/>
    </xf>
    <xf numFmtId="44" fontId="2" fillId="0" borderId="15" xfId="13" applyFont="1" applyBorder="1" applyAlignment="1" applyProtection="1">
      <alignment horizontal="center" wrapText="1"/>
    </xf>
    <xf numFmtId="0" fontId="1" fillId="0" borderId="11"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2" xfId="0" applyFont="1" applyBorder="1" applyAlignment="1" applyProtection="1">
      <alignment horizontal="left" wrapText="1"/>
    </xf>
    <xf numFmtId="0" fontId="1" fillId="0" borderId="5" xfId="0" applyFont="1" applyBorder="1" applyAlignment="1" applyProtection="1">
      <alignment horizontal="left" wrapText="1"/>
    </xf>
    <xf numFmtId="164" fontId="1" fillId="0" borderId="1" xfId="0" applyNumberFormat="1" applyFont="1" applyBorder="1" applyAlignment="1" applyProtection="1">
      <alignment horizontal="center" wrapText="1"/>
    </xf>
    <xf numFmtId="0" fontId="1" fillId="0" borderId="15" xfId="0" applyFont="1" applyBorder="1" applyAlignment="1" applyProtection="1">
      <alignment horizontal="center" wrapText="1"/>
    </xf>
    <xf numFmtId="49" fontId="1" fillId="0" borderId="10" xfId="0" applyNumberFormat="1" applyFont="1" applyBorder="1" applyAlignment="1" applyProtection="1">
      <alignment horizontal="left" wrapText="1"/>
    </xf>
    <xf numFmtId="49" fontId="1" fillId="0" borderId="3" xfId="0" applyNumberFormat="1"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5" xfId="0" applyFont="1" applyBorder="1" applyAlignment="1" applyProtection="1">
      <alignment horizontal="left" wrapText="1"/>
    </xf>
    <xf numFmtId="0" fontId="1" fillId="0" borderId="7" xfId="0" applyFont="1" applyBorder="1" applyAlignment="1" applyProtection="1">
      <alignment horizontal="center" wrapText="1"/>
    </xf>
    <xf numFmtId="0" fontId="2" fillId="2" borderId="1" xfId="0" applyFont="1" applyFill="1" applyBorder="1" applyAlignment="1" applyProtection="1">
      <alignment horizontal="center" wrapText="1"/>
      <protection locked="0"/>
    </xf>
    <xf numFmtId="0" fontId="2" fillId="2" borderId="6" xfId="0" applyFont="1" applyFill="1" applyBorder="1" applyAlignment="1" applyProtection="1">
      <alignment horizontal="center" wrapText="1"/>
      <protection locked="0"/>
    </xf>
    <xf numFmtId="0" fontId="2" fillId="2" borderId="15" xfId="0" applyFont="1" applyFill="1" applyBorder="1" applyAlignment="1" applyProtection="1">
      <alignment horizontal="center" wrapText="1"/>
      <protection locked="0"/>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5" xfId="13" applyNumberFormat="1" applyFont="1" applyFill="1" applyBorder="1" applyAlignment="1" applyProtection="1">
      <alignment horizontal="center" vertical="center" wrapText="1"/>
      <protection locked="0"/>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2" fillId="0" borderId="10" xfId="0" applyFont="1" applyBorder="1" applyAlignment="1" applyProtection="1">
      <alignment horizontal="center" wrapText="1"/>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9" xfId="0" applyFont="1" applyBorder="1" applyAlignment="1" applyProtection="1">
      <alignment horizontal="center" wrapText="1"/>
    </xf>
    <xf numFmtId="0" fontId="2" fillId="0" borderId="5" xfId="0" applyFont="1" applyBorder="1" applyAlignment="1" applyProtection="1">
      <alignment horizontal="center" wrapText="1"/>
    </xf>
    <xf numFmtId="49" fontId="1" fillId="0" borderId="10" xfId="0" applyNumberFormat="1" applyFont="1" applyBorder="1" applyAlignment="1" applyProtection="1">
      <alignment horizontal="center" wrapText="1"/>
    </xf>
    <xf numFmtId="49" fontId="1" fillId="0" borderId="3" xfId="0" applyNumberFormat="1" applyFont="1" applyBorder="1" applyAlignment="1" applyProtection="1">
      <alignment horizontal="center" wrapText="1"/>
    </xf>
    <xf numFmtId="49" fontId="1" fillId="0" borderId="4" xfId="0" applyNumberFormat="1" applyFont="1" applyBorder="1" applyAlignment="1" applyProtection="1">
      <alignment horizontal="center" wrapText="1"/>
    </xf>
    <xf numFmtId="49" fontId="1" fillId="0" borderId="2" xfId="0" applyNumberFormat="1" applyFont="1" applyBorder="1" applyAlignment="1" applyProtection="1">
      <alignment horizontal="center" wrapText="1"/>
    </xf>
    <xf numFmtId="0" fontId="2" fillId="0" borderId="4"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1" fillId="0" borderId="13" xfId="0" applyFont="1" applyBorder="1" applyAlignment="1" applyProtection="1">
      <alignment horizontal="right" wrapText="1"/>
    </xf>
    <xf numFmtId="0" fontId="1" fillId="0" borderId="14" xfId="0" applyFont="1" applyBorder="1" applyAlignment="1" applyProtection="1">
      <alignment horizontal="right" wrapText="1"/>
    </xf>
    <xf numFmtId="0" fontId="1" fillId="0" borderId="8" xfId="0" applyFont="1" applyBorder="1" applyAlignment="1" applyProtection="1">
      <alignment horizontal="right" wrapText="1"/>
    </xf>
    <xf numFmtId="49" fontId="2" fillId="0" borderId="10" xfId="0" applyNumberFormat="1" applyFont="1" applyBorder="1" applyAlignment="1" applyProtection="1">
      <alignment horizontal="center" vertical="center" wrapText="1"/>
    </xf>
    <xf numFmtId="49" fontId="2" fillId="0" borderId="4"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0" fontId="2" fillId="0" borderId="6" xfId="0" applyFont="1" applyFill="1" applyBorder="1" applyAlignment="1" applyProtection="1">
      <alignment horizontal="left" vertical="top" wrapText="1"/>
    </xf>
    <xf numFmtId="0" fontId="2" fillId="0" borderId="1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2"/>
  <sheetViews>
    <sheetView tabSelected="1" topLeftCell="A16" zoomScaleNormal="100" workbookViewId="0">
      <selection activeCell="C20" sqref="C20:C26"/>
    </sheetView>
  </sheetViews>
  <sheetFormatPr baseColWidth="10" defaultRowHeight="12.75" x14ac:dyDescent="0.2"/>
  <cols>
    <col min="1" max="1" width="6" style="1" bestFit="1" customWidth="1"/>
    <col min="2" max="2" width="57.140625" style="1" customWidth="1"/>
    <col min="3" max="4" width="8.7109375" style="1" customWidth="1"/>
    <col min="5" max="5" width="10.85546875" style="1" bestFit="1" customWidth="1"/>
    <col min="6" max="6" width="11.85546875" style="1" customWidth="1"/>
    <col min="7" max="7" width="11.42578125" style="1"/>
    <col min="8" max="8" width="13.5703125" style="1" customWidth="1"/>
    <col min="9" max="16384" width="11.42578125" style="1"/>
  </cols>
  <sheetData>
    <row r="1" spans="1:9" ht="12.75" customHeight="1" x14ac:dyDescent="0.2">
      <c r="A1" s="52" t="s">
        <v>7</v>
      </c>
      <c r="B1" s="53"/>
      <c r="C1" s="39" t="s">
        <v>4</v>
      </c>
      <c r="D1" s="40"/>
      <c r="E1" s="40"/>
      <c r="F1" s="41"/>
    </row>
    <row r="2" spans="1:9" ht="12.75" customHeight="1" x14ac:dyDescent="0.2">
      <c r="A2" s="13" t="s">
        <v>1</v>
      </c>
      <c r="B2" s="14" t="s">
        <v>54</v>
      </c>
      <c r="C2" s="20"/>
      <c r="D2" s="21"/>
      <c r="E2" s="21"/>
      <c r="F2" s="22"/>
    </row>
    <row r="3" spans="1:9" ht="12.75" customHeight="1" x14ac:dyDescent="0.2">
      <c r="A3" s="15" t="s">
        <v>26</v>
      </c>
      <c r="B3" s="54" t="s">
        <v>47</v>
      </c>
      <c r="C3" s="23" t="s">
        <v>40</v>
      </c>
      <c r="D3" s="24"/>
      <c r="E3" s="24"/>
      <c r="F3" s="25"/>
    </row>
    <row r="4" spans="1:9" ht="12.75" customHeight="1" x14ac:dyDescent="0.2">
      <c r="A4" s="16" t="s">
        <v>27</v>
      </c>
      <c r="B4" s="55"/>
      <c r="C4" s="20"/>
      <c r="D4" s="21"/>
      <c r="E4" s="21"/>
      <c r="F4" s="22"/>
    </row>
    <row r="5" spans="1:9" ht="12.75" customHeight="1" x14ac:dyDescent="0.2">
      <c r="A5" s="39" t="s">
        <v>2</v>
      </c>
      <c r="B5" s="41"/>
      <c r="C5" s="39" t="s">
        <v>5</v>
      </c>
      <c r="D5" s="40"/>
      <c r="E5" s="40"/>
      <c r="F5" s="41"/>
      <c r="H5" s="8"/>
    </row>
    <row r="6" spans="1:9" ht="12.75" customHeight="1" x14ac:dyDescent="0.2">
      <c r="A6" s="26" t="s">
        <v>39</v>
      </c>
      <c r="B6" s="27"/>
      <c r="C6" s="20"/>
      <c r="D6" s="21"/>
      <c r="E6" s="21"/>
      <c r="F6" s="22"/>
    </row>
    <row r="7" spans="1:9" ht="12.75" customHeight="1" x14ac:dyDescent="0.2">
      <c r="A7" s="26"/>
      <c r="B7" s="27"/>
      <c r="C7" s="39" t="s">
        <v>6</v>
      </c>
      <c r="D7" s="40"/>
      <c r="E7" s="40"/>
      <c r="F7" s="41"/>
      <c r="H7" s="4"/>
    </row>
    <row r="8" spans="1:9" ht="12.75" customHeight="1" x14ac:dyDescent="0.2">
      <c r="A8" s="26"/>
      <c r="B8" s="27"/>
      <c r="C8" s="20"/>
      <c r="D8" s="21"/>
      <c r="E8" s="21"/>
      <c r="F8" s="22"/>
      <c r="H8" s="4"/>
    </row>
    <row r="9" spans="1:9" ht="12.75" customHeight="1" x14ac:dyDescent="0.2">
      <c r="A9" s="26"/>
      <c r="B9" s="27"/>
      <c r="C9" s="39" t="s">
        <v>0</v>
      </c>
      <c r="D9" s="40"/>
      <c r="E9" s="40"/>
      <c r="F9" s="41"/>
    </row>
    <row r="10" spans="1:9" ht="12.75" customHeight="1" x14ac:dyDescent="0.2">
      <c r="A10" s="106" t="s">
        <v>3</v>
      </c>
      <c r="B10" s="54" t="s">
        <v>48</v>
      </c>
      <c r="C10" s="20"/>
      <c r="D10" s="21"/>
      <c r="E10" s="21"/>
      <c r="F10" s="22"/>
    </row>
    <row r="11" spans="1:9" ht="12.75" customHeight="1" x14ac:dyDescent="0.2">
      <c r="A11" s="106"/>
      <c r="B11" s="54"/>
      <c r="C11" s="39" t="s">
        <v>38</v>
      </c>
      <c r="D11" s="40"/>
      <c r="E11" s="40"/>
      <c r="F11" s="41"/>
    </row>
    <row r="12" spans="1:9" x14ac:dyDescent="0.2">
      <c r="A12" s="107"/>
      <c r="B12" s="55"/>
      <c r="C12" s="20"/>
      <c r="D12" s="21"/>
      <c r="E12" s="21"/>
      <c r="F12" s="22"/>
    </row>
    <row r="13" spans="1:9" ht="25.5" x14ac:dyDescent="0.2">
      <c r="A13" s="28" t="s">
        <v>8</v>
      </c>
      <c r="B13" s="28" t="s">
        <v>35</v>
      </c>
      <c r="C13" s="28" t="s">
        <v>9</v>
      </c>
      <c r="D13" s="9" t="s">
        <v>28</v>
      </c>
      <c r="E13" s="3" t="s">
        <v>10</v>
      </c>
      <c r="F13" s="3" t="s">
        <v>11</v>
      </c>
    </row>
    <row r="14" spans="1:9" ht="25.5" x14ac:dyDescent="0.2">
      <c r="A14" s="29"/>
      <c r="B14" s="29"/>
      <c r="C14" s="29"/>
      <c r="D14" s="11" t="s">
        <v>31</v>
      </c>
      <c r="E14" s="5" t="s">
        <v>14</v>
      </c>
      <c r="F14" s="5" t="s">
        <v>14</v>
      </c>
    </row>
    <row r="15" spans="1:9" ht="409.5" x14ac:dyDescent="0.2">
      <c r="A15" s="108" t="s">
        <v>32</v>
      </c>
      <c r="B15" s="17" t="s">
        <v>53</v>
      </c>
      <c r="C15" s="81"/>
      <c r="D15" s="33" t="s">
        <v>29</v>
      </c>
      <c r="E15" s="84"/>
      <c r="F15" s="30">
        <f>E15*C15</f>
        <v>0</v>
      </c>
      <c r="I15" s="10"/>
    </row>
    <row r="16" spans="1:9" x14ac:dyDescent="0.2">
      <c r="A16" s="109"/>
      <c r="B16" s="6" t="s">
        <v>12</v>
      </c>
      <c r="C16" s="82"/>
      <c r="D16" s="34"/>
      <c r="E16" s="85"/>
      <c r="F16" s="31"/>
    </row>
    <row r="17" spans="1:6" x14ac:dyDescent="0.2">
      <c r="A17" s="109"/>
      <c r="B17" s="2"/>
      <c r="C17" s="82"/>
      <c r="D17" s="34"/>
      <c r="E17" s="85"/>
      <c r="F17" s="31"/>
    </row>
    <row r="18" spans="1:6" ht="25.5" x14ac:dyDescent="0.2">
      <c r="A18" s="109"/>
      <c r="B18" s="6" t="s">
        <v>13</v>
      </c>
      <c r="C18" s="82"/>
      <c r="D18" s="34"/>
      <c r="E18" s="85"/>
      <c r="F18" s="31"/>
    </row>
    <row r="19" spans="1:6" x14ac:dyDescent="0.2">
      <c r="A19" s="110"/>
      <c r="B19" s="2"/>
      <c r="C19" s="83"/>
      <c r="D19" s="35"/>
      <c r="E19" s="86"/>
      <c r="F19" s="32"/>
    </row>
    <row r="20" spans="1:6" x14ac:dyDescent="0.2">
      <c r="A20" s="114" t="s">
        <v>33</v>
      </c>
      <c r="B20" s="7" t="s">
        <v>15</v>
      </c>
      <c r="C20" s="33">
        <v>1</v>
      </c>
      <c r="D20" s="33" t="s">
        <v>30</v>
      </c>
      <c r="E20" s="84"/>
      <c r="F20" s="30">
        <f>E20*C20</f>
        <v>0</v>
      </c>
    </row>
    <row r="21" spans="1:6" x14ac:dyDescent="0.2">
      <c r="A21" s="115"/>
      <c r="B21" s="119" t="s">
        <v>41</v>
      </c>
      <c r="C21" s="34"/>
      <c r="D21" s="34"/>
      <c r="E21" s="85"/>
      <c r="F21" s="31"/>
    </row>
    <row r="22" spans="1:6" x14ac:dyDescent="0.2">
      <c r="A22" s="115"/>
      <c r="B22" s="119"/>
      <c r="C22" s="34"/>
      <c r="D22" s="34"/>
      <c r="E22" s="85"/>
      <c r="F22" s="31"/>
    </row>
    <row r="23" spans="1:6" x14ac:dyDescent="0.2">
      <c r="A23" s="115"/>
      <c r="B23" s="119"/>
      <c r="C23" s="34"/>
      <c r="D23" s="34"/>
      <c r="E23" s="85"/>
      <c r="F23" s="31"/>
    </row>
    <row r="24" spans="1:6" ht="15" customHeight="1" x14ac:dyDescent="0.2">
      <c r="A24" s="115"/>
      <c r="B24" s="117" t="s">
        <v>49</v>
      </c>
      <c r="C24" s="34"/>
      <c r="D24" s="34"/>
      <c r="E24" s="85"/>
      <c r="F24" s="31"/>
    </row>
    <row r="25" spans="1:6" x14ac:dyDescent="0.2">
      <c r="A25" s="115"/>
      <c r="B25" s="117"/>
      <c r="C25" s="34"/>
      <c r="D25" s="34"/>
      <c r="E25" s="85"/>
      <c r="F25" s="31"/>
    </row>
    <row r="26" spans="1:6" x14ac:dyDescent="0.2">
      <c r="A26" s="116"/>
      <c r="B26" s="118"/>
      <c r="C26" s="35"/>
      <c r="D26" s="35"/>
      <c r="E26" s="86"/>
      <c r="F26" s="32"/>
    </row>
    <row r="27" spans="1:6" ht="12.75" customHeight="1" x14ac:dyDescent="0.2">
      <c r="A27" s="111" t="s">
        <v>16</v>
      </c>
      <c r="B27" s="112"/>
      <c r="C27" s="112"/>
      <c r="D27" s="113"/>
      <c r="E27" s="18"/>
      <c r="F27" s="19"/>
    </row>
    <row r="28" spans="1:6" ht="12.75" customHeight="1" x14ac:dyDescent="0.2">
      <c r="A28" s="111" t="s">
        <v>17</v>
      </c>
      <c r="B28" s="112"/>
      <c r="C28" s="112"/>
      <c r="D28" s="113"/>
      <c r="E28" s="18"/>
      <c r="F28" s="19"/>
    </row>
    <row r="29" spans="1:6" ht="12.75" customHeight="1" x14ac:dyDescent="0.2">
      <c r="A29" s="111" t="s">
        <v>18</v>
      </c>
      <c r="B29" s="112"/>
      <c r="C29" s="112"/>
      <c r="D29" s="113"/>
      <c r="E29" s="18"/>
      <c r="F29" s="19"/>
    </row>
    <row r="30" spans="1:6" ht="15" customHeight="1" x14ac:dyDescent="0.2">
      <c r="A30" s="87"/>
      <c r="B30" s="88"/>
      <c r="C30" s="88"/>
      <c r="D30" s="89"/>
      <c r="E30" s="33">
        <f>IF(E29&lt;14,0,E28)</f>
        <v>0</v>
      </c>
      <c r="F30" s="45"/>
    </row>
    <row r="31" spans="1:6" ht="15" customHeight="1" x14ac:dyDescent="0.2">
      <c r="A31" s="90"/>
      <c r="B31" s="91"/>
      <c r="C31" s="91"/>
      <c r="D31" s="92"/>
      <c r="E31" s="34"/>
      <c r="F31" s="45"/>
    </row>
    <row r="32" spans="1:6" ht="15" customHeight="1" x14ac:dyDescent="0.2">
      <c r="A32" s="90"/>
      <c r="B32" s="91"/>
      <c r="C32" s="91"/>
      <c r="D32" s="92"/>
      <c r="E32" s="34"/>
      <c r="F32" s="45"/>
    </row>
    <row r="33" spans="1:8" ht="15" customHeight="1" x14ac:dyDescent="0.2">
      <c r="A33" s="93"/>
      <c r="B33" s="94"/>
      <c r="C33" s="94"/>
      <c r="D33" s="95"/>
      <c r="E33" s="35"/>
      <c r="F33" s="45"/>
    </row>
    <row r="34" spans="1:8" x14ac:dyDescent="0.2">
      <c r="A34" s="73" t="s">
        <v>19</v>
      </c>
      <c r="B34" s="74"/>
      <c r="C34" s="52" t="s">
        <v>36</v>
      </c>
      <c r="D34" s="67"/>
      <c r="E34" s="53"/>
      <c r="F34" s="71">
        <f>SUM(F15:F21)</f>
        <v>0</v>
      </c>
    </row>
    <row r="35" spans="1:8" x14ac:dyDescent="0.2">
      <c r="A35" s="62"/>
      <c r="B35" s="63"/>
      <c r="C35" s="68"/>
      <c r="D35" s="69"/>
      <c r="E35" s="70"/>
      <c r="F35" s="72"/>
    </row>
    <row r="36" spans="1:8" ht="12.75" customHeight="1" x14ac:dyDescent="0.2">
      <c r="A36" s="102" t="s">
        <v>50</v>
      </c>
      <c r="B36" s="103"/>
      <c r="C36" s="96" t="s">
        <v>25</v>
      </c>
      <c r="D36" s="97"/>
      <c r="E36" s="78">
        <v>0</v>
      </c>
      <c r="F36" s="64">
        <f>F34*(E36/100+1)-F34</f>
        <v>0</v>
      </c>
    </row>
    <row r="37" spans="1:8" x14ac:dyDescent="0.2">
      <c r="A37" s="104"/>
      <c r="B37" s="105"/>
      <c r="C37" s="98"/>
      <c r="D37" s="99"/>
      <c r="E37" s="79"/>
      <c r="F37" s="65"/>
    </row>
    <row r="38" spans="1:8" x14ac:dyDescent="0.2">
      <c r="A38" s="104"/>
      <c r="B38" s="105"/>
      <c r="C38" s="98"/>
      <c r="D38" s="99"/>
      <c r="E38" s="79"/>
      <c r="F38" s="65"/>
    </row>
    <row r="39" spans="1:8" x14ac:dyDescent="0.2">
      <c r="A39" s="62"/>
      <c r="B39" s="63"/>
      <c r="C39" s="100"/>
      <c r="D39" s="101"/>
      <c r="E39" s="80"/>
      <c r="F39" s="66"/>
    </row>
    <row r="40" spans="1:8" ht="12.75" customHeight="1" x14ac:dyDescent="0.2">
      <c r="A40" s="56"/>
      <c r="B40" s="57"/>
      <c r="C40" s="52" t="s">
        <v>21</v>
      </c>
      <c r="D40" s="67"/>
      <c r="E40" s="53"/>
      <c r="F40" s="75">
        <f>SUM(F34:F39)</f>
        <v>0</v>
      </c>
      <c r="H40" s="4"/>
    </row>
    <row r="41" spans="1:8" ht="40.5" customHeight="1" x14ac:dyDescent="0.2">
      <c r="A41" s="58"/>
      <c r="B41" s="59"/>
      <c r="C41" s="68"/>
      <c r="D41" s="69"/>
      <c r="E41" s="70"/>
      <c r="F41" s="76"/>
    </row>
    <row r="42" spans="1:8" x14ac:dyDescent="0.2">
      <c r="A42" s="13"/>
      <c r="B42" s="14"/>
      <c r="C42" s="39" t="s">
        <v>20</v>
      </c>
      <c r="D42" s="40"/>
      <c r="E42" s="41"/>
      <c r="F42" s="60">
        <f>F40/100*E30</f>
        <v>0</v>
      </c>
    </row>
    <row r="43" spans="1:8" x14ac:dyDescent="0.2">
      <c r="A43" s="13"/>
      <c r="B43" s="14"/>
      <c r="C43" s="42"/>
      <c r="D43" s="43"/>
      <c r="E43" s="44"/>
      <c r="F43" s="61"/>
    </row>
    <row r="44" spans="1:8" ht="15" customHeight="1" x14ac:dyDescent="0.2">
      <c r="A44" s="77" t="s">
        <v>51</v>
      </c>
      <c r="B44" s="77"/>
      <c r="C44" s="52" t="s">
        <v>37</v>
      </c>
      <c r="D44" s="67"/>
      <c r="E44" s="53"/>
      <c r="F44" s="71">
        <f>F40-F42</f>
        <v>0</v>
      </c>
    </row>
    <row r="45" spans="1:8" x14ac:dyDescent="0.2">
      <c r="A45" s="77"/>
      <c r="B45" s="77"/>
      <c r="C45" s="68"/>
      <c r="D45" s="69"/>
      <c r="E45" s="70"/>
      <c r="F45" s="72"/>
    </row>
    <row r="46" spans="1:8" ht="105.75" customHeight="1" x14ac:dyDescent="0.2">
      <c r="A46" s="68" t="s">
        <v>22</v>
      </c>
      <c r="B46" s="69"/>
      <c r="C46" s="69"/>
      <c r="D46" s="69"/>
      <c r="E46" s="69"/>
      <c r="F46" s="70"/>
    </row>
    <row r="47" spans="1:8" ht="111" customHeight="1" x14ac:dyDescent="0.2">
      <c r="A47" s="36" t="s">
        <v>52</v>
      </c>
      <c r="B47" s="37"/>
      <c r="C47" s="37"/>
      <c r="D47" s="37"/>
      <c r="E47" s="37"/>
      <c r="F47" s="38"/>
    </row>
    <row r="48" spans="1:8" ht="15" customHeight="1" x14ac:dyDescent="0.2">
      <c r="A48" s="46" t="s">
        <v>34</v>
      </c>
      <c r="B48" s="47"/>
      <c r="C48" s="47"/>
      <c r="D48" s="47"/>
      <c r="E48" s="47"/>
      <c r="F48" s="48"/>
    </row>
    <row r="49" spans="1:8" ht="12.75" customHeight="1" x14ac:dyDescent="0.2">
      <c r="A49" s="49"/>
      <c r="B49" s="50"/>
      <c r="C49" s="50"/>
      <c r="D49" s="50"/>
      <c r="E49" s="50"/>
      <c r="F49" s="51"/>
    </row>
    <row r="50" spans="1:8" ht="12.75" customHeight="1" x14ac:dyDescent="0.2">
      <c r="A50" s="45" t="s">
        <v>23</v>
      </c>
      <c r="B50" s="45"/>
      <c r="C50" s="45"/>
      <c r="D50" s="45"/>
      <c r="E50" s="45"/>
      <c r="F50" s="45"/>
    </row>
    <row r="51" spans="1:8" x14ac:dyDescent="0.2">
      <c r="A51" s="45"/>
      <c r="B51" s="45"/>
      <c r="C51" s="45"/>
      <c r="D51" s="45"/>
      <c r="E51" s="45"/>
      <c r="F51" s="45"/>
    </row>
    <row r="52" spans="1:8" ht="12.75" customHeight="1" x14ac:dyDescent="0.2">
      <c r="A52" s="45" t="s">
        <v>24</v>
      </c>
      <c r="B52" s="45"/>
      <c r="C52" s="45"/>
      <c r="D52" s="45"/>
      <c r="E52" s="45"/>
      <c r="F52" s="45"/>
    </row>
    <row r="53" spans="1:8" x14ac:dyDescent="0.2">
      <c r="A53" s="45"/>
      <c r="B53" s="45"/>
      <c r="C53" s="45"/>
      <c r="D53" s="45"/>
      <c r="E53" s="45"/>
      <c r="F53" s="45"/>
    </row>
    <row r="54" spans="1:8" x14ac:dyDescent="0.2">
      <c r="A54" s="45"/>
      <c r="B54" s="45"/>
      <c r="C54" s="45"/>
      <c r="D54" s="45"/>
      <c r="E54" s="45"/>
      <c r="F54" s="45"/>
    </row>
    <row r="57" spans="1:8" ht="15" x14ac:dyDescent="0.2">
      <c r="H57" s="12" t="s">
        <v>41</v>
      </c>
    </row>
    <row r="58" spans="1:8" ht="15" x14ac:dyDescent="0.2">
      <c r="H58" s="12" t="s">
        <v>42</v>
      </c>
    </row>
    <row r="59" spans="1:8" ht="15" x14ac:dyDescent="0.2">
      <c r="H59" s="12" t="s">
        <v>43</v>
      </c>
    </row>
    <row r="60" spans="1:8" ht="15" x14ac:dyDescent="0.2">
      <c r="H60" s="12" t="s">
        <v>44</v>
      </c>
    </row>
    <row r="61" spans="1:8" ht="15" x14ac:dyDescent="0.2">
      <c r="H61" s="12" t="s">
        <v>45</v>
      </c>
    </row>
    <row r="62" spans="1:8" ht="15" x14ac:dyDescent="0.2">
      <c r="H62" s="12" t="s">
        <v>46</v>
      </c>
    </row>
  </sheetData>
  <sheetProtection algorithmName="SHA-512" hashValue="Sfegu8+uKQe71Re9yuqUF5rsK95THQHzLcxnF4PiAii6lIPwWX9+UEk2xMAVxoELh1hBU8BZRlh7KoMyH9mBbg==" saltValue="tXXG16s+uuhu9LJRd+myWg==" spinCount="100000" sheet="1" formatColumns="0" formatRows="0"/>
  <mergeCells count="61">
    <mergeCell ref="A27:D27"/>
    <mergeCell ref="A29:D29"/>
    <mergeCell ref="A28:D28"/>
    <mergeCell ref="D20:D26"/>
    <mergeCell ref="F20:F26"/>
    <mergeCell ref="A20:A26"/>
    <mergeCell ref="B24:B26"/>
    <mergeCell ref="E20:E26"/>
    <mergeCell ref="B21:B23"/>
    <mergeCell ref="C20:C26"/>
    <mergeCell ref="B13:B14"/>
    <mergeCell ref="A13:A14"/>
    <mergeCell ref="A10:A12"/>
    <mergeCell ref="B10:B12"/>
    <mergeCell ref="A15:A19"/>
    <mergeCell ref="A30:D33"/>
    <mergeCell ref="C36:D39"/>
    <mergeCell ref="A36:B38"/>
    <mergeCell ref="E30:E33"/>
    <mergeCell ref="F30:F33"/>
    <mergeCell ref="A52:F54"/>
    <mergeCell ref="A40:B41"/>
    <mergeCell ref="F42:F43"/>
    <mergeCell ref="A35:B35"/>
    <mergeCell ref="F36:F39"/>
    <mergeCell ref="C44:E45"/>
    <mergeCell ref="C34:E35"/>
    <mergeCell ref="F34:F35"/>
    <mergeCell ref="A34:B34"/>
    <mergeCell ref="F40:F41"/>
    <mergeCell ref="A39:B39"/>
    <mergeCell ref="A44:B45"/>
    <mergeCell ref="F44:F45"/>
    <mergeCell ref="E36:E39"/>
    <mergeCell ref="C40:E41"/>
    <mergeCell ref="A46:F46"/>
    <mergeCell ref="A47:F47"/>
    <mergeCell ref="C42:E43"/>
    <mergeCell ref="A50:F51"/>
    <mergeCell ref="A48:F49"/>
    <mergeCell ref="A1:B1"/>
    <mergeCell ref="C11:F11"/>
    <mergeCell ref="C9:F9"/>
    <mergeCell ref="C7:F7"/>
    <mergeCell ref="C5:F5"/>
    <mergeCell ref="C1:F1"/>
    <mergeCell ref="C6:F6"/>
    <mergeCell ref="C8:F8"/>
    <mergeCell ref="C2:F2"/>
    <mergeCell ref="C10:F10"/>
    <mergeCell ref="B3:B4"/>
    <mergeCell ref="A5:B5"/>
    <mergeCell ref="C4:F4"/>
    <mergeCell ref="C3:F3"/>
    <mergeCell ref="A6:B9"/>
    <mergeCell ref="C13:C14"/>
    <mergeCell ref="F15:F19"/>
    <mergeCell ref="D15:D19"/>
    <mergeCell ref="C12:F12"/>
    <mergeCell ref="C15:C19"/>
    <mergeCell ref="E15:E19"/>
  </mergeCells>
  <phoneticPr fontId="7" type="noConversion"/>
  <dataValidations count="3">
    <dataValidation type="list" allowBlank="1" showInputMessage="1" showErrorMessage="1" sqref="E36:E39" xr:uid="{00000000-0002-0000-0000-000000000000}">
      <formula1>"0,7,19"</formula1>
    </dataValidation>
    <dataValidation type="list" allowBlank="1" showInputMessage="1" showErrorMessage="1" sqref="B21:B23" xr:uid="{00000000-0002-0000-0000-000002000000}">
      <formula1>$H$57:$H$62</formula1>
    </dataValidation>
    <dataValidation type="list" allowBlank="1" showInputMessage="1" showErrorMessage="1" sqref="D15:D20" xr:uid="{00000000-0002-0000-0000-000001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Schiffbauer, Peter</cp:lastModifiedBy>
  <cp:lastPrinted>2020-06-11T05:00:22Z</cp:lastPrinted>
  <dcterms:created xsi:type="dcterms:W3CDTF">2019-07-22T13:28:59Z</dcterms:created>
  <dcterms:modified xsi:type="dcterms:W3CDTF">2026-05-27T12:31:16Z</dcterms:modified>
</cp:coreProperties>
</file>