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<sst xmlns="http://schemas.openxmlformats.org/spreadsheetml/2006/main" count="82" uniqueCount="49">
  <si>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</si>
  <si>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</si>
  <si>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</si>
  <si>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</si>
  <si>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</si>
  <si>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</si>
  <si>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</si>
  <si>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</si>
  <si>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</si>
  <si>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</si>
  <si>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</si>
  <si>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</si>
  <si>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</si>
  <si>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</si>
  <si>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</si>
  <si>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</si>
  <si>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</si>
  <si>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</si>
  <si>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</si>
  <si>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</si>
  <si>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</si>
  <si>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</si>
  <si>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</si>
  <si>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</si>
  <si>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</si>
  <si>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Geschirrspülmaschine inklusive Wasserenthärtung und Montage</t>
  </si>
  <si>
    <t>05_2026</t>
  </si>
  <si>
    <t>07.07.2026 10:00 Uhr</t>
  </si>
  <si>
    <t>Öffentliche Ausschreibung</t>
  </si>
  <si>
    <t>UVGO</t>
  </si>
  <si>
    <t>CXS0YBUYTW4GXWE0</t>
  </si>
  <si>
    <t>Die Vergabe ist nicht in Lose aufgeteilt. Bitte füllen Sie das nächste Arbeitsblatt aus.</t>
  </si>
  <si>
    <t>1.1</t>
  </si>
  <si>
    <t>Gruppe</t>
  </si>
  <si>
    <t>Standardvorlage(3)</t>
  </si>
  <si>
    <t>1.1.1</t>
  </si>
  <si>
    <t>Leistung</t>
  </si>
  <si>
    <t>Geschirrspülmaschine inklusive Wasserenthärtung</t>
  </si>
  <si>
    <t xml:space="preserve">technische Daten: 
Korbleistung/h (theoretisch) 22/15/10 Körbe/h; Programmlaufzeit: 160/240/360 s; Korbgröße: 500 x 500 mm bis 540 x 500 mm; Einschubhöhe 420 mm; Abmessungen: (BxHminxT): 600x820x665 mm; Elektrozuleitung: Wechselstrom: 1NPE 230 V 50 Hz; Nominalleistung 2,9 kW; Nominalstrom: 16,0 A; Absicherung vor Ort: 16 A; Schutzart der Maschine: IP X4; Ausstattung: Steuerung MIKE CPU1; Infrarot Schnittstelle für drahtlose Kommunikation; Leckwassererkennung; Sanftanlauf; temperatugabhängige Waschzeitverlängerung; Laugenpumpe; Laugenfiltersystem Aktiv Plus; automatische Selbstreinigung bei Tankentleerung; ActivClean, eingebauter Wasserenthärter 36000 HL (0,25 kW); Anschlussset 1,6 m
Frischwasserzuleitung: freier Auslauf "AB" nach EN 1717 mit Drucksteigerungspumpe; Frischwasserzulauf: Mindestfließdruck 100 kPa /1,0 bar vor dem Magnetventil; Maximaldruck 500 kPa/5,0 bar; max. Zulaufwassertemperatur 60 °C; max. Zulaufwassertemperatur 50 ° C; Durchflussmenge 5L/min; Boiler: Inhalt 7 L; Heizung 2,00 kW; Temperatung: 83 °C; Tank- und Boilerheizung verriegelt; Waschtank: Füllung: 11,0 L, Heizung 2,00 kW; Temperatur 60 °C; Waschpumpe: Leistung 0,55 kW; Klarspülerdosierung: Schlauchpumpe (24 V) mit Zeitsteuerung und Sauglanze, Reinigerdosierung: Schlauchpumpe (24 V) mit Zeitsteuerung und Sauglanze; die Lieferung erfolgt </t>
  </si>
  <si>
    <t>St</t>
  </si>
  <si>
    <t>1.1.2</t>
  </si>
  <si>
    <t>Montage Geschirrspülmaschine</t>
  </si>
  <si>
    <t>Einbringen und fachgerechtes Aufstellen der bauseits bereitgestellten Geschirrspülmaschine; Ausrichten des Gerätes in Waage; Anschluss an vorhandene Wasser-; Abwasser- und Elektroanschlüsse; Funktionsprüfung des Gerätes einschließlich Dichheitskontrolle der Wasseranschlüsse; Einweisung des Auftraggebers in die grundlegende Bedingung</t>
  </si>
  <si>
    <t>1.1.3</t>
  </si>
  <si>
    <t>Geschirreiniger 12 KG</t>
  </si>
  <si>
    <t>reinigt kraftvoll alkalifestes Spülgut, wie Porzellan, Edelstahl und Kunststoff; ist frei von Chlor, besitzt hohes Reinigungsvermögen, auch bei hartnäckigen Verschmutzungen</t>
  </si>
  <si>
    <t>1.1.4</t>
  </si>
  <si>
    <t>Universalklarspüler 10 Liter</t>
  </si>
  <si>
    <t>ein leicht saurer Klarspüler für Porzellan, Edelstahl und Kunststoff, gewährleistet eine rasche Trocknung des Geschirrs; wirtschaftlich und zeichnet sich durch gutes Benetzungsvermögen aus und besitzt eine schaumreduzierende Wirkung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</si>
</sst>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8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9" fillId="4" borderId="6" xfId="0" applyNumberFormat="1" applyFont="true" applyFill="1" applyBorder="1" applyAlignment="1">
      <alignment horizontal="left" vertical="top" wrapText="true"/>
    </xf>
    <xf numFmtId="49" fontId="20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4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83" t="s">
        <v>32</v>
      </c>
      <c r="B4" s="84" t="s">
        <v>33</v>
      </c>
      <c r="C4" s="83" t="s">
        <v>34</v>
      </c>
      <c r="D4" s="83" t="s">
        <v>34</v>
      </c>
      <c r="E4" s="31" t="s">
        <v>20</v>
      </c>
      <c r="F4" s="31" t="s">
        <v>20</v>
      </c>
      <c r="G4" s="32"/>
      <c r="H4" s="33"/>
      <c r="I4" s="85" t="s">
        <v>20</v>
      </c>
      <c r="J4" s="86" t="s">
        <v>20</v>
      </c>
      <c r="M4" s="37"/>
    </row>
    <row r="5">
      <c r="A5" s="28" t="s">
        <v>35</v>
      </c>
      <c r="B5" s="29" t="s">
        <v>36</v>
      </c>
      <c r="C5" s="30" t="s">
        <v>37</v>
      </c>
      <c r="D5" s="30" t="s">
        <v>38</v>
      </c>
      <c r="E5" s="31" t="s">
        <v>20</v>
      </c>
      <c r="F5" s="31" t="s">
        <v>20</v>
      </c>
      <c r="G5" s="87" t="n">
        <v>1.0</v>
      </c>
      <c r="H5" s="33" t="s">
        <v>39</v>
      </c>
      <c r="I5" s="34"/>
      <c r="J5" s="35" t="n">
        <f>G5*I5</f>
        <v>0.0</v>
      </c>
      <c r="K5"/>
      <c r="L5"/>
      <c r="M5" s="37"/>
    </row>
    <row r="6">
      <c r="A6" s="28" t="s">
        <v>40</v>
      </c>
      <c r="B6" s="29" t="s">
        <v>36</v>
      </c>
      <c r="C6" s="30" t="s">
        <v>41</v>
      </c>
      <c r="D6" s="30" t="s">
        <v>42</v>
      </c>
      <c r="E6" s="31" t="s">
        <v>20</v>
      </c>
      <c r="F6" s="31" t="s">
        <v>20</v>
      </c>
      <c r="G6" s="87" t="n">
        <v>1.0</v>
      </c>
      <c r="H6" s="33" t="s">
        <v>39</v>
      </c>
      <c r="I6" s="34"/>
      <c r="J6" s="35" t="n">
        <f>G6*I6</f>
        <v>0.0</v>
      </c>
      <c r="K6" s="0"/>
      <c r="L6" s="0"/>
      <c r="M6" s="37"/>
    </row>
    <row r="7">
      <c r="A7" s="28" t="s">
        <v>43</v>
      </c>
      <c r="B7" s="29" t="s">
        <v>36</v>
      </c>
      <c r="C7" s="30" t="s">
        <v>44</v>
      </c>
      <c r="D7" s="30" t="s">
        <v>45</v>
      </c>
      <c r="E7" s="31" t="s">
        <v>20</v>
      </c>
      <c r="F7" s="31" t="s">
        <v>20</v>
      </c>
      <c r="G7" s="87" t="n">
        <v>1.0</v>
      </c>
      <c r="H7" s="33" t="s">
        <v>39</v>
      </c>
      <c r="I7" s="34"/>
      <c r="J7" s="35" t="n">
        <f>G7*I7</f>
        <v>0.0</v>
      </c>
      <c r="K7" s="0"/>
      <c r="L7" s="0"/>
      <c r="M7" s="37"/>
    </row>
    <row r="8">
      <c r="A8" s="28" t="s">
        <v>46</v>
      </c>
      <c r="B8" s="29" t="s">
        <v>36</v>
      </c>
      <c r="C8" s="30" t="s">
        <v>47</v>
      </c>
      <c r="D8" s="30" t="s">
        <v>48</v>
      </c>
      <c r="E8" s="31" t="s">
        <v>20</v>
      </c>
      <c r="F8" s="31" t="s">
        <v>20</v>
      </c>
      <c r="G8" s="87" t="n">
        <v>1.0</v>
      </c>
      <c r="H8" s="33" t="s">
        <v>39</v>
      </c>
      <c r="I8" s="34"/>
      <c r="J8" s="35" t="n">
        <f>G8*I8</f>
        <v>0.0</v>
      </c>
      <c r="K8" s="0"/>
      <c r="L8" s="0"/>
      <c r="M8" s="37"/>
    </row>
    <row r="9" spans="1:13" s="36" customFormat="1" ht="15.75" thickTop="1" x14ac:dyDescent="0.2">
      <c r="A9" s="38"/>
      <c r="B9" s="39"/>
      <c r="C9" s="40"/>
      <c r="D9" s="41"/>
      <c r="E9" s="42"/>
      <c r="F9" s="42"/>
      <c r="G9" s="43"/>
      <c r="H9" s="44"/>
      <c r="I9" s="45"/>
      <c r="J9" s="46"/>
      <c r="M9" s="37"/>
    </row>
    <row r="10" spans="1:13" s="36" customFormat="1" x14ac:dyDescent="0.25">
      <c r="A10" s="47"/>
      <c r="B10" s="48"/>
      <c r="C10" s="49"/>
      <c r="D10" s="50"/>
      <c r="E10" s="51"/>
      <c r="F10" s="51"/>
      <c r="G10" s="52"/>
      <c r="H10" s="53"/>
      <c r="I10" s="54"/>
      <c r="J10" s="55"/>
    </row>
    <row r="11" spans="1:13" ht="15.75" thickBot="1" x14ac:dyDescent="0.3">
      <c r="A11" s="56"/>
      <c r="B11" s="56"/>
      <c r="C11" s="57"/>
      <c r="D11" s="58"/>
      <c r="E11" s="59"/>
      <c r="F11" s="60" t="s">
        <v>21</v>
      </c>
      <c r="G11" s="60"/>
      <c r="H11" s="60"/>
      <c r="I11" s="61"/>
      <c r="J11" s="62">
        <f>SUM(J$4:J9)</f>
        <v>0</v>
      </c>
    </row>
    <row r="12" spans="1:13" ht="16.5" thickTop="1" thickBot="1" x14ac:dyDescent="0.3">
      <c r="A12" s="56"/>
      <c r="B12" s="56"/>
      <c r="C12" s="57"/>
      <c r="D12" s="58"/>
      <c r="E12" s="59"/>
      <c r="F12" s="63" t="s">
        <v>22</v>
      </c>
      <c r="G12" s="64">
        <v>0.19</v>
      </c>
      <c r="H12" s="65" t="s">
        <v>23</v>
      </c>
      <c r="I12" s="66"/>
      <c r="J12" s="68">
        <f>J11*G12</f>
        <v>0</v>
      </c>
    </row>
    <row r="13" spans="1:13" ht="15.75" thickTop="1" x14ac:dyDescent="0.25">
      <c r="A13" s="56"/>
      <c r="B13" s="56"/>
      <c r="C13" s="57"/>
      <c r="D13" s="58"/>
      <c r="E13" s="59"/>
      <c r="F13" s="60" t="s">
        <v>24</v>
      </c>
      <c r="G13" s="60"/>
      <c r="H13" s="60"/>
      <c r="I13" s="61"/>
      <c r="J13" s="67">
        <f>SUM(J11,J12)</f>
        <v>0</v>
      </c>
    </row>
    <row r="14" spans="1:13" x14ac:dyDescent="0.25">
      <c r="A14" s="56"/>
      <c r="B14" s="56"/>
      <c r="C14" s="57"/>
      <c r="D14" s="58"/>
      <c r="E14" s="59"/>
      <c r="F14" s="58"/>
      <c r="G14" s="58"/>
      <c r="H14" s="58"/>
      <c r="I14" s="58"/>
      <c r="J14" s="58"/>
    </row>
    <row r="15" spans="1:13" x14ac:dyDescent="0.25">
      <c r="A15" s="71"/>
      <c r="B15" s="71"/>
      <c r="C15" s="71"/>
      <c r="E15" s="71"/>
      <c r="F15" s="71"/>
      <c r="G15" s="71"/>
      <c r="H15" s="71"/>
      <c r="I15" s="71"/>
      <c r="J15" s="71"/>
    </row>
    <row r="16" spans="1:13" x14ac:dyDescent="0.25">
      <c r="A16" s="71"/>
      <c r="B16" s="71"/>
      <c r="C16" s="71"/>
      <c r="E16" s="71"/>
      <c r="F16" s="71"/>
      <c r="G16" s="71"/>
      <c r="H16" s="71"/>
      <c r="I16" s="71"/>
      <c r="J16" s="71"/>
    </row>
    <row r="19" spans="1:13" x14ac:dyDescent="0.25">
      <c r="L19" s="74"/>
    </row>
    <row r="20" spans="1:13" x14ac:dyDescent="0.25">
      <c r="L20" s="74"/>
    </row>
    <row r="21" spans="4:12" x14ac:dyDescent="0.25">
      <c r="L21" s="74"/>
    </row>
    <row r="22" spans="4:12" x14ac:dyDescent="0.25">
      <c r="L22" s="74"/>
    </row>
    <row r="23" spans="4:12" x14ac:dyDescent="0.25">
      <c r="L23" s="74"/>
    </row>
    <row r="24" spans="4:12" x14ac:dyDescent="0.25">
      <c r="L24" s="74"/>
    </row>
    <row r="34" spans="4:12" x14ac:dyDescent="0.25">
      <c r="D34" s="76"/>
      <c r="I34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