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aveExternalLinkValues="0" defaultThemeVersion="124226"/>
  <mc:AlternateContent xmlns:mc="http://schemas.openxmlformats.org/markup-compatibility/2006">
    <mc:Choice Requires="x15">
      <x15ac:absPath xmlns:x15ac="http://schemas.microsoft.com/office/spreadsheetml/2010/11/ac" url="Y:\60\2026\III-60-AB080-2026 Brandschutztechnische Ertüchtigung Lüftung (WC) Rathaus\02_Vergabeunterlagen\3_Auszufüllende Dokumente\"/>
    </mc:Choice>
  </mc:AlternateContent>
  <xr:revisionPtr revIDLastSave="0" documentId="13_ncr:1_{455BC88B-14E8-4EC2-A2A1-20ED537B9B40}" xr6:coauthVersionLast="47" xr6:coauthVersionMax="47" xr10:uidLastSave="{00000000-0000-0000-0000-000000000000}"/>
  <bookViews>
    <workbookView xWindow="-120" yWindow="-120" windowWidth="30960" windowHeight="168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7" i="1" l="1"/>
  <c r="F35" i="1"/>
  <c r="F34" i="1"/>
  <c r="F33" i="1"/>
  <c r="F32" i="1"/>
  <c r="F31" i="1"/>
  <c r="F30" i="1"/>
  <c r="F29" i="1"/>
  <c r="F27" i="1"/>
  <c r="F26" i="1"/>
  <c r="F25" i="1"/>
  <c r="F24" i="1"/>
  <c r="F23" i="1"/>
  <c r="F22" i="1"/>
  <c r="F21" i="1"/>
  <c r="F20" i="1"/>
  <c r="F19" i="1"/>
  <c r="F18" i="1"/>
  <c r="F17" i="1"/>
  <c r="F16" i="1"/>
  <c r="F15" i="1"/>
  <c r="F13" i="1"/>
  <c r="F12" i="1"/>
  <c r="F9" i="1" s="1"/>
  <c r="F8" i="1" s="1"/>
  <c r="F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000-000001000000}">
      <text>
        <r>
          <rPr>
            <sz val="8"/>
            <color rgb="FF000000"/>
            <rFont val="Tahoma"/>
            <family val="2"/>
          </rPr>
          <t>ALLGEMEINE PROJEKTVORBEMERKUNGEN
1 Allgemeine Angaben zum Objekt
1.1 Lage, Verkehrsanbindung, Zufahrt, Sonstiges:
 Rathaus Eberswalde
 Breite Straße 41 - 44
 16225 Eberswalde
1.2 Baustelleneinrichtung, Lagermöglichkeiten
Der individuelle Bedarf an Stell- und Lagerflächen der einzelnen AN ist bei der Bauleitung anzumelden. Stellplätze für Bauwagen und Container sowie Lagermöglichkeiten sind auf den Baustelleneinrichtungsflächen nicht vorhanden.
Die Anmietung von Flächen auf öffentlichem Straßenland ist in Eigenregie und auf eigene Kosten möglich.
1.3 Baustellenerschließung
Baustrom, Bauwasser sowie Bau-WC`s werden vom Auftraggeber bauseits bereitgestellt. 
1.4 Baustellenbetreibung, Ordnung und Sauberkeit
Auf der Baustelle sind mehrere Firmen beschäftigt. Die AN sind verpflichtet, eigenständig auf Ordnung und Sauberkeit zu achten.
Bauschutt, Abfälle und Verpackungen sind vom AN unverzüglich nach dem Anfallzeitpunkt zu beseitigen.
Sollten wider Erwarten auf der Baustelle hinsichtlich Ordnung und Sauberkeit unzumutbare Zustände eintreten, organisiert die Bauleitung auf Kosten der am Bau beteiligten AN die erforderlichen Aktivitäten zur Beseitigung der Missstände. 
Alle AN haben ihre eigenen Bauleistungen vor möglichen Fremdeinwirkungen und Schäden zu schützen, genauso die Arbeiten der übrigen am Bau beteiligten AN.
2 Angaben zur Angebotsbearbeitung
Grundlage für die Erarbeitung der Ausschreibungsunterlagen und die Angebotsabgabe bilden Grundrisspläne, Schnitte und Detailzeichnungen der Genehmigungs- bzw. Ausführungsplanung. 
Diese liegen zur Einsichtnahme vor.
Über Lieferfristen benötigter Materialien hat sich der Auftragnehmer vor Angebotsabgabe zu informieren. Sollten den Bauzeitenplan gefährdende Bestell- und Lieferfristen für einzelne Materialien erkennbar werden, ist mit einem Angebotsbegleitschreiben auf die Problematik hinzuweisen.
Die ausgeschriebenen Leistungen verstehen sich als vollständige Leistungen und sind immer als Komplexleistung anzubieten. Sofern nicht gesondert ausgeschrieben, sind alle für die vollständige und fachgerechte Ausführung der Leistungspositionen erforderlichen Nebenleistungen mit einzukalkulieren. 
In die Einheitspreise sind kostenmäßig einzurechnen:
- Alle Materialien, auch systembedingte Zubehör-, Klein-und Befestigungsmaterialien und Nebenlei- stungen, die zur Vollständigkeit bzw. Funktionstüchtigkeit erforderlich sind.
- Transporte zur und von der Baustelle und zur Verwendungsstelle in den Geschossen, Be- und Entlade- prozesse, Aufwendungen zur Lagerung.
- Verschleiß der nicht gesondert aufgeführten Maschinen, Geräte und Anlagen sowie den Verbrauch an Energie, Wasser und sonstigen Betriebsmitteln.
- Schutzmaßnahmen für die erbrachten Leistungen bis zur Abnahme. 
- Die kontinuierliche Beseitigung von Abfallstoffen, Bauschutt und Verpackungsmaterial.
- Aufwendungen der eigenen Baustelleneinrichtung, sofern nicht gesondert ausgeschrieben
- Die Bauleitung, Einmessarbeiten, Prüfungen, Beistellungen für Fremdüberwachung und behördliche Abnahmen.
- Arbeitsgerüste, Hubbühnen, Hebezeuge etc. für die eigenen Bauleistungen, sofern durch den Auf­trag­geber infolge der Baustellenspezifik bzw. der Geometrie des Baukörpers nicht gesonderte Lösungen bereitgestellt werden.
Für die Baumaßnahme eingeplante Subunternehmen sind mit Angebotsabgabe zu benennen und bedürfen der Zustimmung des AG.
3 Hinweise zur Baudurchführung
3.1 Bauabschnitte
Durch die Komplexität der zu erbringenden Leistungen im Bauvorhaben, ist ein durchgängiges und kontinuierliches Arbeiten nicht möglich. Im Ausführungszeitraum ist deshalb mit technologisch bedingten Bauzeitunterbrechungen zu rechnen.
3.2 Arbeitsschutz
Die AN sind eigenständig für die Einhaltung der Unfallverhütungsvorschriften und sonstigen Bestimmungen des Arbeits- und Gesundheitsschutzes in ihrem Verantwortungsbereich auf der Baustelle verantwortlich. 
Für die Koordinierung und Kontrolle aller Aktivitäten auf der Baustelle setzt der Auf­traggeber entsprechend Baustel­lenverordnung einen Sicherheitskoordinator ein. Besonders gefährliche Arbeiten sind dem Sicherheits­koordinator und der Bau­leitung rechtzeitig anzukündigen.
3.3 Bauarbeiten
Der AN sichert bei der Bauausführung die Einhaltung aller DIN- und Rechtsvorschriften, der gewerke- und fachspezifischen Richtlinien sowie die Vorgaben der Hersteller der Bauprodukte. 
Die Einhaltung der an­erkannten Regeln der Technik und Baukunst gilt als vereinbart.
Entsprechend der Brandenburgischen Verordnung über Anforderungen an Hersteller von Bauprodukten und Anwender von Bauarbeiten von 2005 sind nur bauaufsichtlich zugelassene Materialien, Bauprodukte und Bausysteme einzusetzen und Bauverfahren anzuwen­den sowie die eingeführten Produkte der Bauregelliste.
Auflagen der örtlichen bzw. territorial zuständigen Behörden sind einzuhalten.
Die in den Leistungsverzeichnissen angegebenen Massen können nicht ohne weiteres als Grundlage für die Materialbeschaffung genutzt werden. 
Der Auftragnehmer hat auf Grundlage der Ausführungszeichnungen und seiner Werkplanung eigene Mengenermittlungen zu erstellen.
Der AN hat sich vor Aufnahme der Bauarbeiten über die örtlichen Gegebenheiten auf der Baustelle zu informieren und die Einbringung der einzusetzenden Produkte und Materialien abzusichern.
Während der Bauzeit hat der AN stets ausreichend Arbeitskräfte einzusetzen, um einen zügigen Baufortschritt und die Einhaltung der abgestimmten Zwischen- sowie vertraglich vereinbarten Fertigstel­lungstermine zu sichern. 
Die Regelbauzeiten betragen:
- Mo - Do  06:00 - 18:00 Uhr
- Fr  06:00 - 13:00 Uhr
Lärmintensive Arbeiten sind im Vorfeld mit dem Nutzer abzustimmen.
Die Montage kann in mehreren Teilabschnitten erfolgen und ist nach Abstimmung mit den am Bau beteiligten Gewerken zu koordinieren.
Der AN sichert die Realisierung der Leistungen mit eigenen Arbeitskräften bzw. über die mit Angebotsabgabe benannten Subunternehmen. 
Sollten wider Erwarten weitere Subunternehmer einbezogen wer­den müssen, dann ist vor Arbeitsaufnahme die Zustimmung der Bauleitung und des Auftraggebers einzuholen. 
Diese Regelung trifft auch für den Einsatz von Leiharbeitskräften zu.
Die Bauarbeiten sind in enger Abstimmung mit der Bauleitung durchzuführen. Zur Sicherung eines zü­gi­gen Bauablaufs wird davon ausgegangen, dass sich die am Bau beteiligten AN zu Details, Baufreiheits- und Rückbaufreiheitsterminen eigenständig verständigen, sofern nicht Entscheidungen der Bauleitung be­rührt oder erforderlich werden.
Die Bauarbeiten werden auf der Grundlage des Leistungsverzeichnisses, der Ausführungsplanung und dem Bauzeitenplan ausgeführt. Operative Abweichungen und Festlegungen des Auftraggebers und der Bauleitung sind mög­lich.
Der AN hat arbeitstäglich ein Bautagebuch zu führen, das wöchentlich der Bauleitung zur Bestätigung vor­zulegen ist.
Die Lagerung des angelieferten Materials ist nur innerhalb der Baustelle auf den vom Auftraggeber aus­ge­wiesenen Stellen gestattet.
Das Verbrennen, Vergraben oder anderweitiges Beseitigen von Materialresten oder Bauschutt auf dem Ge­lände ist strengstens untersagt.
Vom Auftragnehmer sind vor Beginn der Arbeiten sämtliche Maße am Bau zu überprüfen. Maß­über­prü­fun­gen, Messungen u.s.w. sind in voller eigener Verantwortung vom Auftragnehmer durchzuführen. 
Teil­nah­me eines Vertreters des Auftraggebers an diesen Messungen entbindet den Auftragnehmer nicht von seiner Verantwortung.
Auf Verlangen sind dem Bauherren einzelne Materialien, Ausstattungen etc. zur Bemusterung vorzu­legen.
3.4 Abnahme
Nur bei völlig einwandfreier fachgerechter Ausführung kann eine Abnahme der Leistungen erfolgen. 
Auf ei­ne sorgfältige Ausführung wird besonders Wert gelegt.
Die Abnahme der vertraglich vereinbarten Leistungen erfolgt erst nach Vorlage einer vollständigen Bau­her­ren­dokumentation, bestehend aus:
- Fachunternehmererklärung
- Auflistung aller wesentlichen eingesetzten Bauprodukte und Bausysteme mit Angaben der Hersteller und bau­auf­sicht­lichen Zulassungs-Nummern und Produktinformationen (Produktdatenblätter).
- Zusammenstellung aller Betriebs-, Geräte- und Funktionsbeschreibungen.
- Revisionsdokumentationen und Zusammenstellung aller Nachweise, Zertifikate, Einmessrisse etc. und deren Prüfung auf Richtigkeit und Vollständigkeit durch die Bauleitung. 
 Die rechts­ver­bindliche Ab­nah­me wird als förmliche Abnahme auf der Baustelle durchgeführt.
Die Bauherrendokumentation ist 1fach Papier und 1fach digital zu übergeben.
Zwischenabnahmen, besonders die Ab­nahme durch nach­fol­gen­de Arbeiten verdeckter Leistungen, sind rechtzeitig mit der Bauleitung zu vereinbaren.</t>
        </r>
      </text>
    </comment>
    <comment ref="B11" authorId="0" shapeId="0" xr:uid="{00000000-0006-0000-0000-000002000000}">
      <text>
        <r>
          <rPr>
            <sz val="8"/>
            <color rgb="FF000000"/>
            <rFont val="Tahoma"/>
            <family val="2"/>
          </rPr>
          <t>Schachtanschluss Etagen
EG ca. 450 m³/h
1. OG, 2. OG, DG je ca. 240 m³/h</t>
        </r>
      </text>
    </comment>
    <comment ref="B12" authorId="0" shapeId="0" xr:uid="{00000000-0006-0000-0000-000003000000}">
      <text>
        <r>
          <rPr>
            <sz val="8"/>
            <color rgb="FF000000"/>
            <rFont val="Tahoma"/>
            <family val="2"/>
          </rPr>
          <t>Revisionsklappe 60 x 60
Revisionsklappe 60 x 60 cm Blech weiß liefern und in vorhandene GK- Decke einbauen, inkl. Ausschnitt in Decke herstellen und Schutt entsorgen.</t>
        </r>
      </text>
    </comment>
    <comment ref="B13" authorId="0" shapeId="0" xr:uid="{00000000-0006-0000-0000-000004000000}">
      <text>
        <r>
          <rPr>
            <sz val="8"/>
            <color rgb="FF000000"/>
            <rFont val="Tahoma"/>
            <family val="2"/>
          </rPr>
          <t>Flexrohr freistemmen
Mit Bauschaum eingeschäumtes Flexrohr (bis DN 200) aus gemauerter Schachtwand freistemmen
inkl. Schuttentsorgung.</t>
        </r>
      </text>
    </comment>
    <comment ref="B14" authorId="0" shapeId="0" xr:uid="{00000000-0006-0000-0000-000005000000}">
      <text>
        <r>
          <rPr>
            <sz val="8"/>
            <color rgb="FF000000"/>
            <rFont val="Tahoma"/>
            <family val="2"/>
          </rPr>
          <t>Wickelfalzrohr
Luftleitung als Rundrohr aus senzimierten Feinblech glatt nach DIN EN 10142 u. DIN EN 10147,
Blechstärke nach DIN EN 1506,
Dichtheitsklasse III nach DIN 24194 Teil 2
Verbindung mit Steckstutzen und Dichtung.
Mit korrosionsgeschützter Tragkonstruktion aus Profilstahl, zum Aufhängen des Luftleitungssystems,
einschl. Gewindestangen und Befesti­ungsschrauben mit zugelassenen Dübeln, mit schalldämmender Zwischenlage
aus Profilgummiband.
Steckverbinder sind im Rohrpreis mit einzukalkulieren und werden nicht separat abgerechnet.
Montagehöhen bis 3,5 m
Komplett liefern und betriebsbereit montieren.</t>
        </r>
      </text>
    </comment>
    <comment ref="B15" authorId="0" shapeId="0" xr:uid="{00000000-0006-0000-0000-000006000000}">
      <text>
        <r>
          <rPr>
            <sz val="8"/>
            <color rgb="FF000000"/>
            <rFont val="Tahoma"/>
            <family val="2"/>
          </rPr>
          <t>Wickelfalzrohr DN 250
Leistung wie zuvor beschrieben,
jedoch Wickelfalzrohr DN 250.</t>
        </r>
      </text>
    </comment>
    <comment ref="B16" authorId="0" shapeId="0" xr:uid="{00000000-0006-0000-0000-000007000000}">
      <text>
        <r>
          <rPr>
            <sz val="8"/>
            <color rgb="FF000000"/>
            <rFont val="Tahoma"/>
            <family val="2"/>
          </rPr>
          <t>Wickelfalzrohr DN 200
Leistung wie zuvor beschrieben,
jedoch Wickelfalzrohr DN 200.</t>
        </r>
      </text>
    </comment>
    <comment ref="B17" authorId="0" shapeId="0" xr:uid="{00000000-0006-0000-0000-000008000000}">
      <text>
        <r>
          <rPr>
            <sz val="8"/>
            <color rgb="FF000000"/>
            <rFont val="Tahoma"/>
            <family val="2"/>
          </rPr>
          <t>Wickelfalzrohr DN 160
Leistung wie zuvor beschrieben,
jedoch Wickelfalzrohr DN 160.</t>
        </r>
      </text>
    </comment>
    <comment ref="B18" authorId="0" shapeId="0" xr:uid="{00000000-0006-0000-0000-000009000000}">
      <text>
        <r>
          <rPr>
            <sz val="8"/>
            <color rgb="FF000000"/>
            <rFont val="Tahoma"/>
            <family val="2"/>
          </rPr>
          <t>Reduzierung Wickelfalz verzinkt DN 250
Leistung wie zuvor beschrieben, jedoch Reduzierung
Eingang DN 250, Ausgang DN 200 - 100</t>
        </r>
      </text>
    </comment>
    <comment ref="B19" authorId="0" shapeId="0" xr:uid="{00000000-0006-0000-0000-00000A000000}">
      <text>
        <r>
          <rPr>
            <sz val="8"/>
            <color rgb="FF000000"/>
            <rFont val="Tahoma"/>
            <family val="2"/>
          </rPr>
          <t>Reduzierung Wickelfalz verzinkt DN 200
Leistung wie zuvor beschrieben, jedoch Reduzierung
Eingang DN 200, Ausgang DN 180 - 100</t>
        </r>
      </text>
    </comment>
    <comment ref="B20" authorId="0" shapeId="0" xr:uid="{00000000-0006-0000-0000-00000B000000}">
      <text>
        <r>
          <rPr>
            <sz val="8"/>
            <color rgb="FF000000"/>
            <rFont val="Tahoma"/>
            <family val="2"/>
          </rPr>
          <t>Bogen Wickelfalz verzinkt, DN 200
Leistung wie zuvor beschrieben,
jedoch Bogen DN 200</t>
        </r>
      </text>
    </comment>
    <comment ref="B21" authorId="0" shapeId="0" xr:uid="{00000000-0006-0000-0000-00000C000000}">
      <text>
        <r>
          <rPr>
            <sz val="8"/>
            <color rgb="FF000000"/>
            <rFont val="Tahoma"/>
            <family val="2"/>
          </rPr>
          <t>Brandschott DN 160 liefern und in Schachtwand einmörteln
Wartungsfreie Absperrvorrichtung gegen Feuer und Rauch nach DIN 18017 für Schachtwände.
Brandschott mit 100% freiem Querschnitt ohne seitliche Verschmutzungsbereiche. Kehrfähig. Pulverbeschichtetes Gehäuse aus Stahl. Extrem lange Lebensdauer, praktisch druckverlustfrei, Feuerwiderstandsdauer bis 90 Minuten.
Einbau in Einzelentlüftungs- und in Zentrallüftungsanlagen für Abluft, Zuluft in der Art nach DIN 18017 - 3 für Bäder, Toilettenräume, Wohnungsküchen Grundlüftung, Wrasenabzugshauben, Dunstabzugshauben, Abstellräume in Wohnungen.
Einbau unter, in oder auf Geschossdecken aus Beton,
Porenbebon oder Holzbalken. Einbau in, an und entfernt
von feuerwiderstandsfähigen Schächten und vertikalen
Lüftungsleitungen.
Mit Zulassung / Bauartgenehmigung und Zertifikat zur Erfüllung der Hygieneanforderungen
gemäß VDI 6022-1, VDI 3803-1, DIN 1946-4
Dimension DN 160
Komplett liefern und montieren und in vorhandene Schachtwand einmörteln.
Hersteller und Typ: '.........'
vom Bieter einzutragen</t>
        </r>
      </text>
    </comment>
    <comment ref="B22" authorId="0" shapeId="0" xr:uid="{00000000-0006-0000-0000-00000D000000}">
      <text>
        <r>
          <rPr>
            <sz val="8"/>
            <color rgb="FF000000"/>
            <rFont val="Tahoma"/>
            <family val="2"/>
          </rPr>
          <t>Brandschott DN 200 liefern und in Schachtwand einmörteln
Wartungsfreie Absperrvorrichtung gegen Feuer und Rauch nach DIN 18017 für Schachtwände wie zuvor beschrieben, jedoch DN 200</t>
        </r>
      </text>
    </comment>
    <comment ref="B23" authorId="0" shapeId="0" xr:uid="{00000000-0006-0000-0000-00000E000000}">
      <text>
        <r>
          <rPr>
            <sz val="8"/>
            <color rgb="FF000000"/>
            <rFont val="Tahoma"/>
            <family val="2"/>
          </rPr>
          <t>Kaltrauchsperre mit Magnetverschluss DN 160
Kaltrauchsperre DN 160, Einbaulänge 30 mm
Minimaler Druckverlust, optimale Schallleistung LW, gemäß M-VV TB 2017/1 D2.2.3.3, geprüft in Anlehnung DIN EN 1634-3:2004 Rauchschutzabschlüsse.
Temperaturbeständigkeit 260° C. Zum Einsatz in raumlufttechnischen Anlagen von Gebäuden. Verhindert Kaltrauchübertragung bei Stillstand des Ventilators, bzw. Verschluss von Absperrvorrichtungen. Magnetverschluss sichert bei Winddruck und Anlagenstillstand. Einbau in Anschlussleitung des Ab- oder Zuluftventils.
Komplett liefern und und in Wicklefalzrohr einbauen
Hersteller und Typ: '.........'
vom Bieter einzutragen</t>
        </r>
      </text>
    </comment>
    <comment ref="B24" authorId="0" shapeId="0" xr:uid="{00000000-0006-0000-0000-00000F000000}">
      <text>
        <r>
          <rPr>
            <sz val="8"/>
            <color rgb="FF000000"/>
            <rFont val="Tahoma"/>
            <family val="2"/>
          </rPr>
          <t>Kaltrauchsperre mit Magnetverschluss DN 200
Kaltrauchsperre wie zuvor beschrieben, jedoch DN 200</t>
        </r>
      </text>
    </comment>
    <comment ref="B25" authorId="0" shapeId="0" xr:uid="{00000000-0006-0000-0000-000010000000}">
      <text>
        <r>
          <rPr>
            <sz val="8"/>
            <color rgb="FF000000"/>
            <rFont val="Tahoma"/>
            <family val="2"/>
          </rPr>
          <t>Konstantvolumenstromregler DN 160
Selbstregulierender Konstantvolumenstromregler mit einem verschleißfreien Regelelement, bestehend aus einem Kunststoffgehäuse mit einer Silikonmembrane sowie einer Rückholfeder mit einer Lippendichtung für die Montage in Lüftungsleitungen.
Automatische Volumenstrom-Konstantregelung ohne Hilfsenergie durch ein geräuschlos arbeitendes, wartungs- und verschleißfreies Regelelement ohne mechanisch beanspruchte Lagerung mit lageunabhängiger Regelfunktion.
Volumenstromeinstellung ohne Werkzeug vor Ort
bei Differenzdrücken:  50 - 250 Pa über dem Ventil
Regelfunktion: ab 50 Pa Differenzdruck
Material:   Silikon / Kunststoff
Leitungsdurchmesser: DN 160
Einbaulänge:  118 mm
Luftmenge:  100 - 240 m³/h
Komplett liefern und betriebsbereit im Wickelfalzrohr montieren.
Hersteller und Typ: '.........'
vom Bieter einzutragen</t>
        </r>
      </text>
    </comment>
    <comment ref="B26" authorId="0" shapeId="0" xr:uid="{00000000-0006-0000-0000-000011000000}">
      <text>
        <r>
          <rPr>
            <sz val="8"/>
            <color rgb="FF000000"/>
            <rFont val="Tahoma"/>
            <family val="2"/>
          </rPr>
          <t>Konstantvolumenstromregler DN 250
Selbstregulierender Konstantvolumenstromregler wie zuvor beschrieben, jedoch DN 250, 
Luftmenge: 300 - 650 m³/h</t>
        </r>
      </text>
    </comment>
    <comment ref="B27" authorId="0" shapeId="0" xr:uid="{00000000-0006-0000-0000-000012000000}">
      <text>
        <r>
          <rPr>
            <sz val="8"/>
            <color rgb="FF000000"/>
            <rFont val="Tahoma"/>
            <family val="2"/>
          </rPr>
          <t>Profilstahlkonstruktion, verzinkt
Profilstahlkonstruktion für Sonderbefestigungen, verzinkt, wie für Stütz-, Hänge-, Trag- und andere Befestigungen einschl. Kleinmaterial.</t>
        </r>
      </text>
    </comment>
    <comment ref="B28" authorId="0" shapeId="0" xr:uid="{00000000-0006-0000-0000-000013000000}">
      <text>
        <r>
          <rPr>
            <sz val="8"/>
            <color rgb="FF000000"/>
            <rFont val="Tahoma"/>
            <family val="2"/>
          </rPr>
          <t>Wechsel Luftauslässe</t>
        </r>
      </text>
    </comment>
    <comment ref="B29" authorId="0" shapeId="0" xr:uid="{00000000-0006-0000-0000-000014000000}">
      <text>
        <r>
          <rPr>
            <sz val="8"/>
            <color rgb="FF000000"/>
            <rFont val="Tahoma"/>
            <family val="2"/>
          </rPr>
          <t>Drallauslass DN 100 demontieren
Drallauslass DN 100 in Trockenbauwand oder -decke demontieren und entsorgen.</t>
        </r>
      </text>
    </comment>
    <comment ref="B30" authorId="0" shapeId="0" xr:uid="{00000000-0006-0000-0000-000015000000}">
      <text>
        <r>
          <rPr>
            <sz val="8"/>
            <color rgb="FF000000"/>
            <rFont val="Tahoma"/>
            <family val="2"/>
          </rPr>
          <t>Abluft- Tellerventil DN 100
Tellerventil für Abluft DN 100, bestehend aus rundem Frontrahmen aus Stahlblech (-SB) lackiert im Farbton RAL 9010 (weiß), mit umlaufender Schaumstoffdichtung. Mit verstellbarem Ventilteller aus Stahlblech (lackiert im Farbton des Frontrahmens), zur Luftmengenregulierung. Kontermutter zur Sicherung der Luftmengeneinstellung sowie Gewindespindel aus verzinktem Stahl.
Einschließlich Einbauring aus Stahlblech verzinkt, mit Bajonettverschluss (Montage Tellerventil an Einbauring). Befestigung Einbauring mittels Schraubmontage (-SM) an der Decke.
Komplett liefern und betriebsbereit montieren</t>
        </r>
      </text>
    </comment>
    <comment ref="B31" authorId="0" shapeId="0" xr:uid="{00000000-0006-0000-0000-000016000000}">
      <text>
        <r>
          <rPr>
            <sz val="8"/>
            <color rgb="FF000000"/>
            <rFont val="Tahoma"/>
            <family val="2"/>
          </rPr>
          <t>Inbetriebnahme RLT- Gerät
- Inbetriebnahme von einem Lüftungsgerät im Bestand
  (Helios SB EC 315 B)
- Einstellen des Sollwerts gemäß Kundenwunsch,
  Drehzahlregelung (vorhandener Ventilator ist
  serienmäßig mit einem internen Potentiometer für die
  Einstellung einer beliebigen Ventilatordrehzahl
  zwischen min. und max. ausgerüstet.
- Ausgefülltes Inbetriebnahmeprotokoll</t>
        </r>
      </text>
    </comment>
    <comment ref="B32" authorId="0" shapeId="0" xr:uid="{00000000-0006-0000-0000-000017000000}">
      <text>
        <r>
          <rPr>
            <sz val="8"/>
            <color rgb="FF000000"/>
            <rFont val="Tahoma"/>
            <family val="2"/>
          </rPr>
          <t>Einregulierung und Übergabe der Lüftungsanlage
Einregulierung (zuvor genannte Konstantvolumenstromregler und Tellerventile) und Übergabe der kompletten Anlagen,
Nachweis der Einstellwerte mit Protokoll,
Einweisung des Betreibers der Anlage.</t>
        </r>
      </text>
    </comment>
    <comment ref="B33" authorId="0" shapeId="0" xr:uid="{00000000-0006-0000-0000-000018000000}">
      <text>
        <r>
          <rPr>
            <sz val="8"/>
            <color rgb="FF000000"/>
            <rFont val="Tahoma"/>
            <family val="2"/>
          </rPr>
          <t>Einrichten und Räumen der Baustelle
Einrichten und Räumen der Baustelle für sämtliche in der Leistungsbeschreibung aufgeführten Leistungen.</t>
        </r>
      </text>
    </comment>
    <comment ref="B34" authorId="0" shapeId="0" xr:uid="{00000000-0006-0000-0000-000019000000}">
      <text>
        <r>
          <rPr>
            <sz val="8"/>
            <color rgb="FF000000"/>
            <rFont val="Tahoma"/>
            <family val="2"/>
          </rPr>
          <t>Erstellen und Übergabe der Revisionszeichnungen
sowie der Fachunternehmererklärungen,
Druck- und Spülprotokolle, techn.Dokumentationen und Bedien- und Wartungsanleitungen.
Übergabe von 1 Satz in Ordnern und digital auf CD</t>
        </r>
      </text>
    </comment>
    <comment ref="B35" authorId="0" shapeId="0" xr:uid="{00000000-0006-0000-0000-00001A000000}">
      <text>
        <r>
          <rPr>
            <sz val="8"/>
            <color rgb="FF000000"/>
            <rFont val="Tahoma"/>
            <family val="2"/>
          </rPr>
          <t>Vorbereitung und Organisation der Abnahme
durch den Bezirksschorsteinfegermeister einschließlich Beistellung eines Monteurs bei der Überprüfung und Abnahme.
Die Abnahme umfasst die gesamte Lüftungsanlage einschl. der brandschutz- und anlagentechnischen Einbauten.</t>
        </r>
      </text>
    </comment>
    <comment ref="B36" authorId="0" shapeId="0" xr:uid="{00000000-0006-0000-0000-00001B000000}">
      <text>
        <r>
          <rPr>
            <sz val="8"/>
            <color rgb="FF000000"/>
            <rFont val="Tahoma"/>
            <family val="2"/>
          </rPr>
          <t>Stundenlohnarbeiten
Für Leistungen, das heißt für nicht eindeutig erkenn­bare, zusätzliche und unvorhergesehene Leistungen
und Leistungen, die nicht in den vorange­gangenen Positionen enthalten sind, wird eine Abrechnung zum Stundenaufwand nach gesonderter Beauftragung vereinbart.
Eine Inanspruchnahme der nachfolgend aufgeführten
Positionen erfolgt erst nach Bestätigung durch den Auf­traggeber.
Die Inanspruchnahme der durchzuführenden Stunden­lohnarbeiten richtet sich nach der auszuführenden Arbeit und wird dementsprechend abgerechnet.</t>
        </r>
      </text>
    </comment>
    <comment ref="B37" authorId="0" shapeId="0" xr:uid="{00000000-0006-0000-0000-00001C000000}">
      <text>
        <r>
          <rPr>
            <sz val="8"/>
            <color rgb="FF000000"/>
            <rFont val="Tahoma"/>
            <family val="2"/>
          </rPr>
          <t>Facharbeiter</t>
        </r>
      </text>
    </comment>
  </commentList>
</comments>
</file>

<file path=xl/sharedStrings.xml><?xml version="1.0" encoding="utf-8"?>
<sst xmlns="http://schemas.openxmlformats.org/spreadsheetml/2006/main" count="193" uniqueCount="74">
  <si>
    <t>Kostenansatz LV</t>
  </si>
  <si>
    <t>Währung: EUR</t>
  </si>
  <si>
    <t>MwSt: 19%</t>
  </si>
  <si>
    <t/>
  </si>
  <si>
    <t>OZ</t>
  </si>
  <si>
    <t>Kurztext</t>
  </si>
  <si>
    <t>Menge</t>
  </si>
  <si>
    <t>Einheit</t>
  </si>
  <si>
    <t>EP</t>
  </si>
  <si>
    <t>GB</t>
  </si>
  <si>
    <t>Bietertextergänzungen</t>
  </si>
  <si>
    <t>Sanierung Abluftanlage</t>
  </si>
  <si>
    <t>Brutto</t>
  </si>
  <si>
    <t>Netto</t>
  </si>
  <si>
    <t>ALLGEMEINE PROJEKTVORBEMERKUNGEN</t>
  </si>
  <si>
    <t>Schachtanschluss Etagen</t>
  </si>
  <si>
    <t>001</t>
  </si>
  <si>
    <t>Revisionsklappe 60 x 60 cm</t>
  </si>
  <si>
    <t>Stk</t>
  </si>
  <si>
    <t>002</t>
  </si>
  <si>
    <t>Flexrohr freistemmen</t>
  </si>
  <si>
    <t>Wickelfalzrohr</t>
  </si>
  <si>
    <t>003</t>
  </si>
  <si>
    <t>Wickelfalzrohr DN 250</t>
  </si>
  <si>
    <t>m</t>
  </si>
  <si>
    <t>004</t>
  </si>
  <si>
    <t>Wickelfalzrohr DN 200</t>
  </si>
  <si>
    <t>005</t>
  </si>
  <si>
    <t>Wickelfalzrohr DN 160</t>
  </si>
  <si>
    <t>006</t>
  </si>
  <si>
    <t>Reduzierung Wickelfalz verzinkt DN 250</t>
  </si>
  <si>
    <t>007</t>
  </si>
  <si>
    <t>Reduzierung Wickelfalz verzinkt DN 200</t>
  </si>
  <si>
    <t>008</t>
  </si>
  <si>
    <t>Bogen Wickelfalz verzinkt, DN 200</t>
  </si>
  <si>
    <t>009</t>
  </si>
  <si>
    <t>Brandschott DN 160 liefern und in Schachtwand</t>
  </si>
  <si>
    <t>..........</t>
  </si>
  <si>
    <t>010</t>
  </si>
  <si>
    <t>Brandschott DN 200 liefern und in Schachtwand</t>
  </si>
  <si>
    <t>011</t>
  </si>
  <si>
    <t>Kaltrauchsperre mit Magnetverschluss DN 160</t>
  </si>
  <si>
    <t>012</t>
  </si>
  <si>
    <t>Kaltrauchsperre mit Magnetverschluss DN 200</t>
  </si>
  <si>
    <t>013</t>
  </si>
  <si>
    <t>Konstantvolumenstromregler DN 160</t>
  </si>
  <si>
    <t>014</t>
  </si>
  <si>
    <t>Konstantvolumenstromregler DN 250</t>
  </si>
  <si>
    <t>015</t>
  </si>
  <si>
    <t>Profilstahlkonstruktion, verzinkt</t>
  </si>
  <si>
    <t>kg</t>
  </si>
  <si>
    <t>Wechsel Luftauslässe</t>
  </si>
  <si>
    <t>016</t>
  </si>
  <si>
    <t>Drallauslass DN 100 demontieren</t>
  </si>
  <si>
    <t>017</t>
  </si>
  <si>
    <t>Abluft- Tellerventil DN 100</t>
  </si>
  <si>
    <t>018</t>
  </si>
  <si>
    <t>Inbetriebnahme RLT- Gerät</t>
  </si>
  <si>
    <t>019</t>
  </si>
  <si>
    <t>Einregulierung und Übergabe der Lüftungsanlage</t>
  </si>
  <si>
    <t>psch</t>
  </si>
  <si>
    <t>020</t>
  </si>
  <si>
    <t>Einrichten und Räumen der Baustelle</t>
  </si>
  <si>
    <t>Psch</t>
  </si>
  <si>
    <t>021</t>
  </si>
  <si>
    <t>Revisionszeichnungen</t>
  </si>
  <si>
    <t>022</t>
  </si>
  <si>
    <t>Vorbereitung und Organisation der Abnahme</t>
  </si>
  <si>
    <t>Stundenlohnarbeiten</t>
  </si>
  <si>
    <t>023</t>
  </si>
  <si>
    <t>Facharbeiter</t>
  </si>
  <si>
    <t>h</t>
  </si>
  <si>
    <t>Leistungsverzeichnis III-60-AB080-2026 Brandschutztechnische Ertüchtigung Lüftung (WC) Rathaus</t>
  </si>
  <si>
    <t>bitte nur ausfüllen sofern zur Angebotsabgabe keine GAEB-Datei eingereicht werden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</si>
</sst>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font>
    <font>
      <b/>
      <sz val="11"/>
      <color theme="1"/>
      <name val="Calibri"/>
      <family val="2"/>
    </font>
    <font>
      <sz val="8"/>
      <color rgb="FF000000"/>
      <name val="Tahoma"/>
      <family val="2"/>
    </font>
    <font>
      <sz val="11"/>
      <color theme="1"/>
      <name val="Calibri"/>
      <family val="2"/>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diagonal/>
    </border>
    <border>
      <left style="thin">
        <color indexed="8"/>
      </left>
      <right/>
      <top/>
      <bottom/>
      <diagonal/>
    </border>
    <border>
      <left/>
      <right style="thin">
        <color indexed="8"/>
      </right>
      <top/>
      <bottom/>
      <diagonal/>
    </border>
  </borders>
  <cellStyleXfs count="2">
    <xf numFmtId="0" fontId="0" fillId="0" borderId="0"/>
    <xf numFmtId="0" fontId="3" fillId="0" borderId="0"/>
  </cellStyleXfs>
  <cellXfs count="33">
    <xf numFmtId="0" fontId="0" fillId="0" borderId="0" xfId="0"/>
    <xf numFmtId="49" fontId="0" fillId="0" borderId="0" xfId="1" applyNumberFormat="1" applyFont="1" applyAlignment="1">
      <alignment vertical="top"/>
    </xf>
    <xf numFmtId="0" fontId="0" fillId="0" borderId="0" xfId="1" applyFont="1" applyAlignment="1">
      <alignment vertical="top"/>
    </xf>
    <xf numFmtId="164" fontId="0" fillId="0" borderId="0" xfId="1" applyNumberFormat="1" applyFont="1" applyAlignment="1">
      <alignment vertical="top"/>
    </xf>
    <xf numFmtId="4" fontId="0" fillId="0" borderId="0" xfId="1" applyNumberFormat="1" applyFont="1" applyAlignment="1">
      <alignment vertical="top"/>
    </xf>
    <xf numFmtId="49" fontId="1" fillId="0" borderId="0" xfId="1" applyNumberFormat="1" applyFont="1" applyAlignment="1">
      <alignment vertical="top"/>
    </xf>
    <xf numFmtId="0" fontId="0" fillId="0" borderId="0" xfId="1" applyFont="1" applyAlignment="1">
      <alignment horizontal="center"/>
    </xf>
    <xf numFmtId="49" fontId="1" fillId="0" borderId="0" xfId="1" applyNumberFormat="1" applyFont="1" applyAlignment="1">
      <alignment horizontal="center" vertical="top"/>
    </xf>
    <xf numFmtId="0" fontId="1" fillId="0" borderId="0" xfId="1" applyFont="1" applyAlignment="1">
      <alignment horizontal="center" vertical="top"/>
    </xf>
    <xf numFmtId="164" fontId="1" fillId="0" borderId="0" xfId="1" applyNumberFormat="1" applyFont="1" applyAlignment="1">
      <alignment horizontal="center" vertical="top"/>
    </xf>
    <xf numFmtId="4" fontId="1" fillId="0" borderId="0" xfId="1" applyNumberFormat="1" applyFont="1" applyAlignment="1">
      <alignment horizontal="center" vertical="top"/>
    </xf>
    <xf numFmtId="0" fontId="1" fillId="0" borderId="0" xfId="1" applyFont="1" applyAlignment="1">
      <alignment horizontal="center"/>
    </xf>
    <xf numFmtId="4" fontId="0" fillId="0" borderId="2" xfId="1" applyNumberFormat="1" applyFont="1" applyBorder="1" applyAlignment="1">
      <alignment vertical="top"/>
    </xf>
    <xf numFmtId="4" fontId="1" fillId="0" borderId="2" xfId="1" applyNumberFormat="1" applyFont="1" applyBorder="1" applyAlignment="1">
      <alignment horizontal="center" vertical="top"/>
    </xf>
    <xf numFmtId="49" fontId="0" fillId="0" borderId="2" xfId="1" applyNumberFormat="1" applyFont="1" applyBorder="1" applyAlignment="1">
      <alignment vertical="top"/>
    </xf>
    <xf numFmtId="49" fontId="1" fillId="0" borderId="2" xfId="1" applyNumberFormat="1" applyFont="1" applyBorder="1" applyAlignment="1">
      <alignment horizontal="center" vertical="top"/>
    </xf>
    <xf numFmtId="0" fontId="1" fillId="0" borderId="0" xfId="1" applyFont="1"/>
    <xf numFmtId="0" fontId="1" fillId="0" borderId="0" xfId="1" applyFont="1" applyAlignment="1">
      <alignment vertical="top"/>
    </xf>
    <xf numFmtId="164" fontId="1" fillId="0" borderId="0" xfId="1" applyNumberFormat="1" applyFont="1" applyAlignment="1">
      <alignment vertical="top"/>
    </xf>
    <xf numFmtId="4" fontId="1" fillId="0" borderId="2" xfId="1" applyNumberFormat="1" applyFont="1" applyBorder="1" applyAlignment="1">
      <alignment vertical="top"/>
    </xf>
    <xf numFmtId="4" fontId="1" fillId="0" borderId="0" xfId="1" applyNumberFormat="1" applyFont="1" applyAlignment="1">
      <alignment vertical="top"/>
    </xf>
    <xf numFmtId="49" fontId="1" fillId="0" borderId="2" xfId="1" applyNumberFormat="1" applyFont="1" applyBorder="1" applyAlignment="1">
      <alignment vertical="top"/>
    </xf>
    <xf numFmtId="49" fontId="0" fillId="0" borderId="0" xfId="1" applyNumberFormat="1" applyFont="1" applyAlignment="1">
      <alignment vertical="top" wrapText="1"/>
    </xf>
    <xf numFmtId="49" fontId="0" fillId="0" borderId="0" xfId="1" applyNumberFormat="1" applyFont="1" applyAlignment="1">
      <alignment horizontal="center" vertical="top"/>
    </xf>
    <xf numFmtId="0" fontId="0" fillId="0" borderId="0" xfId="1" applyFont="1" applyAlignment="1">
      <alignment horizontal="center" vertical="top"/>
    </xf>
    <xf numFmtId="164" fontId="0" fillId="0" borderId="0" xfId="1" applyNumberFormat="1" applyFont="1" applyAlignment="1">
      <alignment horizontal="center" vertical="top"/>
    </xf>
    <xf numFmtId="4" fontId="0" fillId="0" borderId="2" xfId="1" applyNumberFormat="1" applyFont="1" applyBorder="1" applyAlignment="1">
      <alignment horizontal="center" vertical="top"/>
    </xf>
    <xf numFmtId="4" fontId="0" fillId="0" borderId="0" xfId="1" applyNumberFormat="1" applyFont="1" applyAlignment="1">
      <alignment horizontal="center" vertical="top"/>
    </xf>
    <xf numFmtId="49" fontId="0" fillId="0" borderId="2" xfId="1" applyNumberFormat="1" applyFont="1" applyBorder="1" applyAlignment="1">
      <alignment horizontal="center" vertical="top"/>
    </xf>
    <xf numFmtId="4" fontId="0" fillId="2" borderId="2" xfId="1" applyNumberFormat="1" applyFont="1" applyFill="1" applyBorder="1" applyAlignment="1">
      <alignment horizontal="center" vertical="top" wrapText="1"/>
    </xf>
    <xf numFmtId="4" fontId="0" fillId="2" borderId="1" xfId="1" applyNumberFormat="1" applyFont="1" applyFill="1" applyBorder="1" applyAlignment="1">
      <alignment horizontal="center" vertical="top" wrapText="1"/>
    </xf>
    <xf numFmtId="4" fontId="0" fillId="2" borderId="3" xfId="1" applyNumberFormat="1" applyFont="1" applyFill="1" applyBorder="1" applyAlignment="1">
      <alignment horizontal="center" vertical="top" wrapText="1"/>
    </xf>
    <xf numFmtId="4" fontId="0" fillId="2" borderId="2" xfId="1" applyNumberFormat="1" applyFont="1" applyFill="1" applyBorder="1" applyAlignment="1" applyProtection="1">
      <alignment vertical="top"/>
      <protection locked="0"/>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topLeftCell="A5" workbookViewId="0">
      <selection activeCell="M22" sqref="M22"/>
    </sheetView>
  </sheetViews>
  <sheetFormatPr baseColWidth="10" defaultColWidth="8" defaultRowHeight="15" x14ac:dyDescent="0.25"/>
  <cols>
    <col min="1" max="1" width="12" style="1" customWidth="1"/>
    <col min="2" max="2" width="45" style="2" customWidth="1"/>
    <col min="3" max="3" width="12" style="3" customWidth="1"/>
    <col min="4" max="4" width="21.140625" style="1" customWidth="1"/>
    <col min="5" max="5" width="12" style="12" customWidth="1"/>
    <col min="6" max="6" width="12" style="4" customWidth="1"/>
    <col min="7" max="7" width="26.28515625" style="1" customWidth="1"/>
    <col min="8" max="8" width="15" style="14" customWidth="1"/>
  </cols>
  <sheetData>
    <row r="1" spans="1:8" ht="35.25" customHeight="1" x14ac:dyDescent="0.25">
      <c r="A1" s="5" t="s">
        <v>72</v>
      </c>
      <c r="E1" s="29" t="s">
        <v>73</v>
      </c>
      <c r="F1" s="30"/>
      <c r="G1" s="31"/>
    </row>
    <row r="2" spans="1:8" x14ac:dyDescent="0.25">
      <c r="A2" s="5" t="s">
        <v>1</v>
      </c>
    </row>
    <row r="3" spans="1:8" x14ac:dyDescent="0.25">
      <c r="A3" s="5" t="s">
        <v>2</v>
      </c>
    </row>
    <row r="4" spans="1:8" x14ac:dyDescent="0.25">
      <c r="A4" s="1" t="s">
        <v>3</v>
      </c>
      <c r="B4" s="2" t="s">
        <v>3</v>
      </c>
      <c r="C4" s="3" t="s">
        <v>3</v>
      </c>
      <c r="D4" s="1" t="s">
        <v>3</v>
      </c>
      <c r="E4" s="12" t="s">
        <v>3</v>
      </c>
      <c r="F4" s="4" t="s">
        <v>3</v>
      </c>
      <c r="G4" s="1" t="s">
        <v>3</v>
      </c>
      <c r="H4" s="14" t="s">
        <v>3</v>
      </c>
    </row>
    <row r="5" spans="1:8" s="6" customFormat="1" x14ac:dyDescent="0.25">
      <c r="A5" s="23" t="s">
        <v>3</v>
      </c>
      <c r="B5" s="24"/>
      <c r="C5" s="25"/>
      <c r="D5" s="23"/>
      <c r="E5" s="26" t="s">
        <v>0</v>
      </c>
      <c r="F5" s="27"/>
      <c r="G5" s="23"/>
      <c r="H5" s="28" t="s">
        <v>3</v>
      </c>
    </row>
    <row r="6" spans="1:8" s="11" customFormat="1" x14ac:dyDescent="0.25">
      <c r="A6" s="7" t="s">
        <v>4</v>
      </c>
      <c r="B6" s="8" t="s">
        <v>5</v>
      </c>
      <c r="C6" s="9" t="s">
        <v>6</v>
      </c>
      <c r="D6" s="7" t="s">
        <v>7</v>
      </c>
      <c r="E6" s="13" t="s">
        <v>8</v>
      </c>
      <c r="F6" s="10" t="s">
        <v>9</v>
      </c>
      <c r="G6" s="7" t="s">
        <v>10</v>
      </c>
      <c r="H6" s="15"/>
    </row>
    <row r="7" spans="1:8" s="16" customFormat="1" x14ac:dyDescent="0.25">
      <c r="A7" s="5" t="s">
        <v>3</v>
      </c>
      <c r="B7" s="17" t="s">
        <v>11</v>
      </c>
      <c r="C7" s="18" t="s">
        <v>3</v>
      </c>
      <c r="D7" s="5" t="s">
        <v>3</v>
      </c>
      <c r="E7" s="19" t="s">
        <v>12</v>
      </c>
      <c r="F7" s="20">
        <f>F8+F9</f>
        <v>0</v>
      </c>
      <c r="G7" s="5" t="s">
        <v>3</v>
      </c>
      <c r="H7" s="21" t="s">
        <v>3</v>
      </c>
    </row>
    <row r="8" spans="1:8" s="16" customFormat="1" x14ac:dyDescent="0.25">
      <c r="A8" s="5" t="s">
        <v>3</v>
      </c>
      <c r="B8" s="17" t="s">
        <v>3</v>
      </c>
      <c r="C8" s="18" t="s">
        <v>3</v>
      </c>
      <c r="D8" s="5" t="s">
        <v>3</v>
      </c>
      <c r="E8" s="19" t="s">
        <v>2</v>
      </c>
      <c r="F8" s="20">
        <f>ROUND(F9*19/100,2)</f>
        <v>0</v>
      </c>
      <c r="G8" s="5" t="s">
        <v>3</v>
      </c>
      <c r="H8" s="21" t="s">
        <v>3</v>
      </c>
    </row>
    <row r="9" spans="1:8" s="16" customFormat="1" x14ac:dyDescent="0.25">
      <c r="A9" s="5" t="s">
        <v>3</v>
      </c>
      <c r="B9" s="17" t="s">
        <v>3</v>
      </c>
      <c r="C9" s="18" t="s">
        <v>3</v>
      </c>
      <c r="D9" s="5" t="s">
        <v>3</v>
      </c>
      <c r="E9" s="19" t="s">
        <v>13</v>
      </c>
      <c r="F9" s="20">
        <f>F12+F13+F15+F16+F17+F18+F19+F20+F21+F22+F23+F24+F25+F26+F27+F29+F30+F31+F32+F33+F34+F35+F37</f>
        <v>0</v>
      </c>
      <c r="G9" s="5" t="s">
        <v>3</v>
      </c>
      <c r="H9" s="21" t="s">
        <v>3</v>
      </c>
    </row>
    <row r="10" spans="1:8" x14ac:dyDescent="0.25">
      <c r="A10" s="1" t="s">
        <v>3</v>
      </c>
      <c r="B10" s="2" t="s">
        <v>14</v>
      </c>
      <c r="C10" s="3" t="s">
        <v>3</v>
      </c>
      <c r="D10" s="1" t="s">
        <v>3</v>
      </c>
      <c r="F10" s="4" t="s">
        <v>3</v>
      </c>
      <c r="G10" s="22" t="s">
        <v>3</v>
      </c>
      <c r="H10" s="14" t="s">
        <v>3</v>
      </c>
    </row>
    <row r="11" spans="1:8" x14ac:dyDescent="0.25">
      <c r="A11" s="1" t="s">
        <v>3</v>
      </c>
      <c r="B11" s="2" t="s">
        <v>15</v>
      </c>
      <c r="C11" s="3" t="s">
        <v>3</v>
      </c>
      <c r="D11" s="1" t="s">
        <v>3</v>
      </c>
      <c r="F11" s="4" t="s">
        <v>3</v>
      </c>
      <c r="G11" s="22" t="s">
        <v>3</v>
      </c>
      <c r="H11" s="14" t="s">
        <v>3</v>
      </c>
    </row>
    <row r="12" spans="1:8" x14ac:dyDescent="0.25">
      <c r="A12" s="1" t="s">
        <v>16</v>
      </c>
      <c r="B12" s="2" t="s">
        <v>17</v>
      </c>
      <c r="C12" s="3">
        <v>4</v>
      </c>
      <c r="D12" s="1" t="s">
        <v>18</v>
      </c>
      <c r="E12" s="32"/>
      <c r="F12" s="4">
        <f>C12*E12</f>
        <v>0</v>
      </c>
      <c r="G12" s="22" t="s">
        <v>3</v>
      </c>
      <c r="H12" s="14" t="s">
        <v>3</v>
      </c>
    </row>
    <row r="13" spans="1:8" x14ac:dyDescent="0.25">
      <c r="A13" s="1" t="s">
        <v>19</v>
      </c>
      <c r="B13" s="2" t="s">
        <v>20</v>
      </c>
      <c r="C13" s="3">
        <v>4</v>
      </c>
      <c r="D13" s="1" t="s">
        <v>18</v>
      </c>
      <c r="E13" s="32"/>
      <c r="F13" s="4">
        <f>C13*E13</f>
        <v>0</v>
      </c>
      <c r="G13" s="22" t="s">
        <v>3</v>
      </c>
      <c r="H13" s="14" t="s">
        <v>3</v>
      </c>
    </row>
    <row r="14" spans="1:8" x14ac:dyDescent="0.25">
      <c r="A14" s="1" t="s">
        <v>3</v>
      </c>
      <c r="B14" s="2" t="s">
        <v>21</v>
      </c>
      <c r="C14" s="3" t="s">
        <v>3</v>
      </c>
      <c r="D14" s="1" t="s">
        <v>3</v>
      </c>
      <c r="F14" s="4" t="s">
        <v>3</v>
      </c>
      <c r="G14" s="22" t="s">
        <v>3</v>
      </c>
      <c r="H14" s="14" t="s">
        <v>3</v>
      </c>
    </row>
    <row r="15" spans="1:8" x14ac:dyDescent="0.25">
      <c r="A15" s="1" t="s">
        <v>22</v>
      </c>
      <c r="B15" s="2" t="s">
        <v>23</v>
      </c>
      <c r="C15" s="3">
        <v>0.5</v>
      </c>
      <c r="D15" s="1" t="s">
        <v>24</v>
      </c>
      <c r="E15" s="32"/>
      <c r="F15" s="4">
        <f t="shared" ref="F15:F27" si="0">C15*E15</f>
        <v>0</v>
      </c>
      <c r="G15" s="22" t="s">
        <v>3</v>
      </c>
      <c r="H15" s="14" t="s">
        <v>3</v>
      </c>
    </row>
    <row r="16" spans="1:8" x14ac:dyDescent="0.25">
      <c r="A16" s="1" t="s">
        <v>25</v>
      </c>
      <c r="B16" s="2" t="s">
        <v>26</v>
      </c>
      <c r="C16" s="3">
        <v>1</v>
      </c>
      <c r="D16" s="1" t="s">
        <v>24</v>
      </c>
      <c r="E16" s="32"/>
      <c r="F16" s="4">
        <f t="shared" si="0"/>
        <v>0</v>
      </c>
      <c r="G16" s="22" t="s">
        <v>3</v>
      </c>
      <c r="H16" s="14" t="s">
        <v>3</v>
      </c>
    </row>
    <row r="17" spans="1:8" x14ac:dyDescent="0.25">
      <c r="A17" s="1" t="s">
        <v>27</v>
      </c>
      <c r="B17" s="2" t="s">
        <v>28</v>
      </c>
      <c r="C17" s="3">
        <v>3</v>
      </c>
      <c r="D17" s="1" t="s">
        <v>24</v>
      </c>
      <c r="E17" s="32"/>
      <c r="F17" s="4">
        <f t="shared" si="0"/>
        <v>0</v>
      </c>
      <c r="G17" s="22" t="s">
        <v>3</v>
      </c>
      <c r="H17" s="14" t="s">
        <v>3</v>
      </c>
    </row>
    <row r="18" spans="1:8" x14ac:dyDescent="0.25">
      <c r="A18" s="1" t="s">
        <v>29</v>
      </c>
      <c r="B18" s="2" t="s">
        <v>30</v>
      </c>
      <c r="C18" s="3">
        <v>2</v>
      </c>
      <c r="D18" s="1" t="s">
        <v>18</v>
      </c>
      <c r="E18" s="32"/>
      <c r="F18" s="4">
        <f t="shared" si="0"/>
        <v>0</v>
      </c>
      <c r="G18" s="22" t="s">
        <v>3</v>
      </c>
      <c r="H18" s="14" t="s">
        <v>3</v>
      </c>
    </row>
    <row r="19" spans="1:8" x14ac:dyDescent="0.25">
      <c r="A19" s="1" t="s">
        <v>31</v>
      </c>
      <c r="B19" s="2" t="s">
        <v>32</v>
      </c>
      <c r="C19" s="3">
        <v>3</v>
      </c>
      <c r="D19" s="1" t="s">
        <v>18</v>
      </c>
      <c r="E19" s="32"/>
      <c r="F19" s="4">
        <f t="shared" si="0"/>
        <v>0</v>
      </c>
      <c r="G19" s="22" t="s">
        <v>3</v>
      </c>
      <c r="H19" s="14" t="s">
        <v>3</v>
      </c>
    </row>
    <row r="20" spans="1:8" x14ac:dyDescent="0.25">
      <c r="A20" s="1" t="s">
        <v>33</v>
      </c>
      <c r="B20" s="2" t="s">
        <v>34</v>
      </c>
      <c r="C20" s="3">
        <v>1</v>
      </c>
      <c r="D20" s="1" t="s">
        <v>18</v>
      </c>
      <c r="E20" s="32"/>
      <c r="F20" s="4">
        <f t="shared" si="0"/>
        <v>0</v>
      </c>
      <c r="G20" s="22" t="s">
        <v>3</v>
      </c>
      <c r="H20" s="14" t="s">
        <v>3</v>
      </c>
    </row>
    <row r="21" spans="1:8" x14ac:dyDescent="0.25">
      <c r="A21" s="1" t="s">
        <v>35</v>
      </c>
      <c r="B21" s="2" t="s">
        <v>36</v>
      </c>
      <c r="C21" s="3">
        <v>3</v>
      </c>
      <c r="D21" s="1" t="s">
        <v>18</v>
      </c>
      <c r="E21" s="32"/>
      <c r="F21" s="4">
        <f t="shared" si="0"/>
        <v>0</v>
      </c>
      <c r="G21" s="22" t="s">
        <v>37</v>
      </c>
      <c r="H21" s="14" t="s">
        <v>3</v>
      </c>
    </row>
    <row r="22" spans="1:8" x14ac:dyDescent="0.25">
      <c r="A22" s="1" t="s">
        <v>38</v>
      </c>
      <c r="B22" s="2" t="s">
        <v>39</v>
      </c>
      <c r="C22" s="3">
        <v>1</v>
      </c>
      <c r="D22" s="1" t="s">
        <v>18</v>
      </c>
      <c r="E22" s="32"/>
      <c r="F22" s="4">
        <f t="shared" si="0"/>
        <v>0</v>
      </c>
      <c r="G22" s="22" t="s">
        <v>3</v>
      </c>
      <c r="H22" s="14" t="s">
        <v>3</v>
      </c>
    </row>
    <row r="23" spans="1:8" x14ac:dyDescent="0.25">
      <c r="A23" s="1" t="s">
        <v>40</v>
      </c>
      <c r="B23" s="2" t="s">
        <v>41</v>
      </c>
      <c r="C23" s="3">
        <v>3</v>
      </c>
      <c r="D23" s="1" t="s">
        <v>18</v>
      </c>
      <c r="E23" s="32"/>
      <c r="F23" s="4">
        <f t="shared" si="0"/>
        <v>0</v>
      </c>
      <c r="G23" s="22" t="s">
        <v>37</v>
      </c>
      <c r="H23" s="14" t="s">
        <v>3</v>
      </c>
    </row>
    <row r="24" spans="1:8" x14ac:dyDescent="0.25">
      <c r="A24" s="1" t="s">
        <v>42</v>
      </c>
      <c r="B24" s="2" t="s">
        <v>43</v>
      </c>
      <c r="C24" s="3">
        <v>1</v>
      </c>
      <c r="D24" s="1" t="s">
        <v>18</v>
      </c>
      <c r="E24" s="32"/>
      <c r="F24" s="4">
        <f t="shared" si="0"/>
        <v>0</v>
      </c>
      <c r="G24" s="22" t="s">
        <v>3</v>
      </c>
      <c r="H24" s="14" t="s">
        <v>3</v>
      </c>
    </row>
    <row r="25" spans="1:8" x14ac:dyDescent="0.25">
      <c r="A25" s="1" t="s">
        <v>44</v>
      </c>
      <c r="B25" s="2" t="s">
        <v>45</v>
      </c>
      <c r="C25" s="3">
        <v>3</v>
      </c>
      <c r="D25" s="1" t="s">
        <v>18</v>
      </c>
      <c r="E25" s="32"/>
      <c r="F25" s="4">
        <f t="shared" si="0"/>
        <v>0</v>
      </c>
      <c r="G25" s="22" t="s">
        <v>37</v>
      </c>
      <c r="H25" s="14" t="s">
        <v>3</v>
      </c>
    </row>
    <row r="26" spans="1:8" x14ac:dyDescent="0.25">
      <c r="A26" s="1" t="s">
        <v>46</v>
      </c>
      <c r="B26" s="2" t="s">
        <v>47</v>
      </c>
      <c r="C26" s="3">
        <v>1</v>
      </c>
      <c r="D26" s="1" t="s">
        <v>18</v>
      </c>
      <c r="E26" s="32"/>
      <c r="F26" s="4">
        <f t="shared" si="0"/>
        <v>0</v>
      </c>
      <c r="G26" s="22" t="s">
        <v>3</v>
      </c>
      <c r="H26" s="14" t="s">
        <v>3</v>
      </c>
    </row>
    <row r="27" spans="1:8" x14ac:dyDescent="0.25">
      <c r="A27" s="1" t="s">
        <v>48</v>
      </c>
      <c r="B27" s="2" t="s">
        <v>49</v>
      </c>
      <c r="C27" s="3">
        <v>20</v>
      </c>
      <c r="D27" s="1" t="s">
        <v>50</v>
      </c>
      <c r="E27" s="32"/>
      <c r="F27" s="4">
        <f t="shared" si="0"/>
        <v>0</v>
      </c>
      <c r="G27" s="22" t="s">
        <v>3</v>
      </c>
      <c r="H27" s="14" t="s">
        <v>3</v>
      </c>
    </row>
    <row r="28" spans="1:8" x14ac:dyDescent="0.25">
      <c r="A28" s="1" t="s">
        <v>3</v>
      </c>
      <c r="B28" s="2" t="s">
        <v>51</v>
      </c>
      <c r="C28" s="3" t="s">
        <v>3</v>
      </c>
      <c r="D28" s="1" t="s">
        <v>3</v>
      </c>
      <c r="F28" s="4" t="s">
        <v>3</v>
      </c>
      <c r="G28" s="22" t="s">
        <v>3</v>
      </c>
      <c r="H28" s="14" t="s">
        <v>3</v>
      </c>
    </row>
    <row r="29" spans="1:8" x14ac:dyDescent="0.25">
      <c r="A29" s="1" t="s">
        <v>52</v>
      </c>
      <c r="B29" s="2" t="s">
        <v>53</v>
      </c>
      <c r="C29" s="3">
        <v>14</v>
      </c>
      <c r="D29" s="1" t="s">
        <v>18</v>
      </c>
      <c r="E29" s="32"/>
      <c r="F29" s="4">
        <f t="shared" ref="F29:F35" si="1">C29*E29</f>
        <v>0</v>
      </c>
      <c r="G29" s="22" t="s">
        <v>3</v>
      </c>
      <c r="H29" s="14" t="s">
        <v>3</v>
      </c>
    </row>
    <row r="30" spans="1:8" x14ac:dyDescent="0.25">
      <c r="A30" s="1" t="s">
        <v>54</v>
      </c>
      <c r="B30" s="2" t="s">
        <v>55</v>
      </c>
      <c r="C30" s="3">
        <v>14</v>
      </c>
      <c r="D30" s="1" t="s">
        <v>18</v>
      </c>
      <c r="E30" s="32"/>
      <c r="F30" s="4">
        <f t="shared" si="1"/>
        <v>0</v>
      </c>
      <c r="G30" s="22" t="s">
        <v>3</v>
      </c>
      <c r="H30" s="14" t="s">
        <v>3</v>
      </c>
    </row>
    <row r="31" spans="1:8" x14ac:dyDescent="0.25">
      <c r="A31" s="1" t="s">
        <v>56</v>
      </c>
      <c r="B31" s="2" t="s">
        <v>57</v>
      </c>
      <c r="C31" s="3">
        <v>1</v>
      </c>
      <c r="D31" s="1" t="s">
        <v>18</v>
      </c>
      <c r="E31" s="32"/>
      <c r="F31" s="4">
        <f t="shared" si="1"/>
        <v>0</v>
      </c>
      <c r="G31" s="22" t="s">
        <v>3</v>
      </c>
      <c r="H31" s="14" t="s">
        <v>3</v>
      </c>
    </row>
    <row r="32" spans="1:8" x14ac:dyDescent="0.25">
      <c r="A32" s="1" t="s">
        <v>58</v>
      </c>
      <c r="B32" s="2" t="s">
        <v>59</v>
      </c>
      <c r="C32" s="3">
        <v>1</v>
      </c>
      <c r="D32" s="1" t="s">
        <v>60</v>
      </c>
      <c r="E32" s="32"/>
      <c r="F32" s="4">
        <f t="shared" si="1"/>
        <v>0</v>
      </c>
      <c r="G32" s="22" t="s">
        <v>3</v>
      </c>
      <c r="H32" s="14" t="s">
        <v>3</v>
      </c>
    </row>
    <row r="33" spans="1:8" x14ac:dyDescent="0.25">
      <c r="A33" s="1" t="s">
        <v>61</v>
      </c>
      <c r="B33" s="2" t="s">
        <v>62</v>
      </c>
      <c r="C33" s="3">
        <v>1</v>
      </c>
      <c r="D33" s="1" t="s">
        <v>63</v>
      </c>
      <c r="E33" s="32"/>
      <c r="F33" s="4">
        <f t="shared" si="1"/>
        <v>0</v>
      </c>
      <c r="G33" s="22" t="s">
        <v>3</v>
      </c>
      <c r="H33" s="14" t="s">
        <v>3</v>
      </c>
    </row>
    <row r="34" spans="1:8" x14ac:dyDescent="0.25">
      <c r="A34" s="1" t="s">
        <v>64</v>
      </c>
      <c r="B34" s="2" t="s">
        <v>65</v>
      </c>
      <c r="C34" s="3">
        <v>1</v>
      </c>
      <c r="D34" s="1" t="s">
        <v>18</v>
      </c>
      <c r="E34" s="32"/>
      <c r="F34" s="4">
        <f t="shared" si="1"/>
        <v>0</v>
      </c>
      <c r="G34" s="22" t="s">
        <v>3</v>
      </c>
      <c r="H34" s="14" t="s">
        <v>3</v>
      </c>
    </row>
    <row r="35" spans="1:8" x14ac:dyDescent="0.25">
      <c r="A35" s="1" t="s">
        <v>66</v>
      </c>
      <c r="B35" s="2" t="s">
        <v>67</v>
      </c>
      <c r="C35" s="3">
        <v>1</v>
      </c>
      <c r="D35" s="1" t="s">
        <v>63</v>
      </c>
      <c r="E35" s="32"/>
      <c r="F35" s="4">
        <f t="shared" si="1"/>
        <v>0</v>
      </c>
      <c r="G35" s="22" t="s">
        <v>3</v>
      </c>
      <c r="H35" s="14" t="s">
        <v>3</v>
      </c>
    </row>
    <row r="36" spans="1:8" x14ac:dyDescent="0.25">
      <c r="A36" s="1" t="s">
        <v>3</v>
      </c>
      <c r="B36" s="2" t="s">
        <v>68</v>
      </c>
      <c r="C36" s="3" t="s">
        <v>3</v>
      </c>
      <c r="D36" s="1" t="s">
        <v>3</v>
      </c>
      <c r="F36" s="4" t="s">
        <v>3</v>
      </c>
      <c r="G36" s="22" t="s">
        <v>3</v>
      </c>
      <c r="H36" s="14" t="s">
        <v>3</v>
      </c>
    </row>
    <row r="37" spans="1:8" x14ac:dyDescent="0.25">
      <c r="A37" s="1" t="s">
        <v>69</v>
      </c>
      <c r="B37" s="2" t="s">
        <v>70</v>
      </c>
      <c r="C37" s="3">
        <v>5</v>
      </c>
      <c r="D37" s="1" t="s">
        <v>71</v>
      </c>
      <c r="E37" s="32"/>
      <c r="F37" s="4">
        <f>C37*E37</f>
        <v>0</v>
      </c>
      <c r="G37" s="22" t="s">
        <v>3</v>
      </c>
      <c r="H37" s="14" t="s">
        <v>3</v>
      </c>
    </row>
  </sheetData>
  <sheetProtection algorithmName="SHA-512" hashValue="ka0glQBpnuCF4rRIAh5k8/vQp5tTrIneo3Aa/QRfangCxQm2xTVBAdedfeNbG3xPLDaItR6tsQqggMGMNNoWlQ==" saltValue="wvYqHtbAeziANBTj10qkpA==" spinCount="100000" sheet="1" objects="1" scenarios="1"/>
  <mergeCells count="4">
    <mergeCell ref="A5:D5"/>
    <mergeCell ref="E5:G5"/>
    <mergeCell ref="H5"/>
    <mergeCell ref="E1:G1"/>
  </mergeCells>
  <pageMargins left="0.7" right="0.7" top="0.75" bottom="0.75" header="0.5" footer="0.5"/>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Cindy Mettke-Rosenthal</cp:lastModifiedBy>
  <dcterms:created xsi:type="dcterms:W3CDTF">2026-05-11T17:23:44Z</dcterms:created>
  <dcterms:modified xsi:type="dcterms:W3CDTF">2026-05-11T15:36:31Z</dcterms:modified>
</cp:coreProperties>
</file>