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ilbde.sharepoint.com/sites/TeamEinkauf/Freigegebene Dokumente/General/aktuelle Beschaffungen/Franka/Jenny Wartung/ILB-2026-114 Wartungsvertrag Absturzsicherungssystem Dach/VMP/"/>
    </mc:Choice>
  </mc:AlternateContent>
  <xr:revisionPtr revIDLastSave="4" documentId="8_{3805F73E-CA64-4A5D-9389-1E0713E9ED08}" xr6:coauthVersionLast="47" xr6:coauthVersionMax="47" xr10:uidLastSave="{B512A709-EEFC-48DF-9895-64BB4D168F9E}"/>
  <bookViews>
    <workbookView xWindow="-120" yWindow="-120" windowWidth="51840" windowHeight="2112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14" i="1"/>
  <c r="H11" i="1"/>
  <c r="H9" i="1"/>
  <c r="H6" i="1"/>
  <c r="H29" i="1" l="1"/>
  <c r="H30" i="1" s="1"/>
</calcChain>
</file>

<file path=xl/sharedStrings.xml><?xml version="1.0" encoding="utf-8"?>
<sst xmlns="http://schemas.openxmlformats.org/spreadsheetml/2006/main" count="111" uniqueCount="79">
  <si>
    <t>Leistungsverzeichnis - ILB Investitionsbank des Landes Brandenburg - Kostengruppe 300 Dach</t>
  </si>
  <si>
    <t>Die gelb hinterlegten Felder sind vom Bieter auszufüllen!</t>
  </si>
  <si>
    <t>Firmenname</t>
  </si>
  <si>
    <t>Pos. Nr</t>
  </si>
  <si>
    <t>Pos.-Art</t>
  </si>
  <si>
    <t>Menge</t>
  </si>
  <si>
    <t>Einheit</t>
  </si>
  <si>
    <t>Kurztext</t>
  </si>
  <si>
    <t>Langtext</t>
  </si>
  <si>
    <t>Einheitspreis 
in EUR/p.a.</t>
  </si>
  <si>
    <t>Gesamtpreis 
in EUR/p.a. (netto)</t>
  </si>
  <si>
    <t>01</t>
  </si>
  <si>
    <t/>
  </si>
  <si>
    <t>Leistungen zum Vertragsbeginn und -ende</t>
  </si>
  <si>
    <t>01.01</t>
  </si>
  <si>
    <t>E - Bedarfspos. o. GB</t>
  </si>
  <si>
    <t>psch</t>
  </si>
  <si>
    <t xml:space="preserve">Leistungen zum Vertragsbeginn </t>
  </si>
  <si>
    <t xml:space="preserve">Aufnahme der Bestandsanlage für Dokumentationszwecken, Vorbereitung Einpflege der Bestandsanlage ins AN-System sofern nötig.
Bei dieser Position handelt es sich um eine Einmalleistung, die nur im ersten Vertragsjahr vergütet wird. </t>
  </si>
  <si>
    <t>01.02</t>
  </si>
  <si>
    <t>Leistungen zum Vertragsende</t>
  </si>
  <si>
    <t xml:space="preserve">Nachbereitung Übergabe sämtlicher Dokumentationen zum Vertragsende, wenn sich wesentliche Änderungen während der Vertragslaufzeit ergeben.
Bei dieser Position handelt es sich um eine Einmalleistung, die nur im letzten Vertragsjahr vergütet wird. </t>
  </si>
  <si>
    <t>02</t>
  </si>
  <si>
    <t>Übergeordnete Leistungen</t>
  </si>
  <si>
    <t>02.01</t>
  </si>
  <si>
    <t>N - Normalposition</t>
  </si>
  <si>
    <t>Dokumentation und Reporting</t>
  </si>
  <si>
    <t>Pflege und Fortschreibung von Bestandsunterlagen.
Der Bieter hat einen Jahrespauschalpreis zu kalkulieren.</t>
  </si>
  <si>
    <t>03</t>
  </si>
  <si>
    <t xml:space="preserve">Stundenverrechnungssätze </t>
  </si>
  <si>
    <t>03.01</t>
  </si>
  <si>
    <t>h</t>
  </si>
  <si>
    <t>Stundenverrechnungssatz Techniker</t>
  </si>
  <si>
    <t>Stundenverrechnungssatz Techniker
Es ist ein Einheitspreis pro Stunde anzugeben, der auf Nachweis vergütet wird.</t>
  </si>
  <si>
    <t>03.02</t>
  </si>
  <si>
    <t>Stck</t>
  </si>
  <si>
    <t>Einsatzpauschale</t>
  </si>
  <si>
    <t>Kosten rund um An-/Abfahrt, Bereitstellung Material/Werkzeuge, Geräte, Hilfsmittel
Es ist ein Einheitspreis pro Auftrag anzugeben, der auf Nachweis vergütet wird.</t>
  </si>
  <si>
    <t>04</t>
  </si>
  <si>
    <t>Kostengruppe 300: Bauwerke und Baukonstruktionen</t>
  </si>
  <si>
    <t>04.01</t>
  </si>
  <si>
    <t>m</t>
  </si>
  <si>
    <t>Absturzsicherung 
Gebäudeteil A</t>
  </si>
  <si>
    <t>Hersteller: ST Quadrat Fall Protection S.A.
Produkt: LUX-top
Standort: BT A
Kalkulationshinweis:
Anzahl Seile: 4
Länge:
 9, 0 m
61,9 m
57,9 m
38,5 m
Zyklus: 1x jährlich
Es ist ein Einheitspreis für die einmalige Durchführung der Wartung und Inspektion für die gesamte Anlage anzugeben. Dieser wird bei Anfallen je Durchführung auf Nachweis vergütet.</t>
  </si>
  <si>
    <t>04.02</t>
  </si>
  <si>
    <t>Absturzsicherung 
Gebäudeteil B</t>
  </si>
  <si>
    <t>Hersteller: ST Quadrat Fall Protection S.A.
Produkt: LUX-top
Standort: BT B
Kalkulationshinweis:
Anzahl Seile: 6
Länge:
4,4 m
35,6 m
10,8 m
61,8 m
9,0 m
29,1 m
Zyklus: 1x jährlich
Es ist ein Einheitspreis für die einmalige Durchführung der Wartung und Inspektion für die gesamte Anlage anzugeben. Dieser wird bei Anfallen je Durchführung auf Nachweis vergütet.</t>
  </si>
  <si>
    <t>04.03</t>
  </si>
  <si>
    <t>Absturzsicherung 
Gebäudeteil C</t>
  </si>
  <si>
    <t>Hersteller: ST Quadrat Fall Protection S.A.
Produkt: LUX-top
Standort: BT C
Kalkulationshinweis:
Anzahl Seile: 5
Länge:
2,7 m
28,4 m
35,6 m
61,5 m
8,4 m
Zyklus: 1x jährlich
Es ist ein Einheitspreis für die einmalige Durchführung der Wartung und Inspektion für die gesamte Anlage anzugeben. Dieser wird bei Anfallen je Durchführung auf Nachweis vergütet.</t>
  </si>
  <si>
    <t>04.04</t>
  </si>
  <si>
    <t>Absturzsicherung 
Gebäudeteil Vordach</t>
  </si>
  <si>
    <t>Hersteller: ST Quadrat Fall Protection S.A.
Produkt: LUX-top
Standort: BT Vordach
Kalkulationshinweis:
Anzahl Seile: 1
Länge:
15 m
Zyklus: 1x jährlich
Es ist ein Einheitspreis für die einmalige Durchführung der Wartung und Inspektion für die gesamte Anlage anzugeben. Dieser wird bei Anfallen je Durchführung auf Nachweis vergütet.</t>
  </si>
  <si>
    <t>04.05</t>
  </si>
  <si>
    <t>Absturzsicherung 
Gebäudeteil Foyer</t>
  </si>
  <si>
    <t>Hersteller: ST Quadrat Fall Protection S.A.
Produkt: LUX-top
Standort: BT Foyer
Kalkulationshinweis:
Anzahl Seile: 1
Länge:
60 m
Zyklus: 1x jährlich
Es ist ein Einheitspreis für die einmalige Durchführung der Wartung und Inspektion für die gesamte Anlage anzugeben. Dieser wird bei Anfallen je Durchführung auf Nachweis vergütet.</t>
  </si>
  <si>
    <t>04.06</t>
  </si>
  <si>
    <t>Absturzsicherung 
Gebäudeteil Sommerfoyer</t>
  </si>
  <si>
    <t>Hersteller: ST Quadrat Fall Protection S.A.
Produkt: LUX-top
Standort: BT Sommerfoyer
Kalkulationshinweis:
Anzahl Seile: 1
Länge:
63 m
Zyklus: 1x jährlich
Es ist ein Einheitspreis für die einmalige Durchführung der Wartung und Inspektion für die gesamte Anlage anzugeben. Dieser wird bei Anfallen je Durchführung auf Nachweis vergütet.</t>
  </si>
  <si>
    <t>04.07</t>
  </si>
  <si>
    <t>Absturzsicherung 
Gebäudeteil Verbinder A-B</t>
  </si>
  <si>
    <t>Hersteller: ST Quadrat Fall Protection S.A.
Produkt: LUX-top
Standort: BT Verbinder A-B
Kalkulationshinweis:
Anzahl Seile: 1
Länge:
11,7 m
Zyklus: 1x jährlich
Es ist ein Einheitspreis für die einmalige Durchführung der Wartung und Inspektion für die gesamte Anlage anzugeben. Dieser wird bei Anfallen je Durchführung auf Nachweis vergütet.</t>
  </si>
  <si>
    <t>04.08</t>
  </si>
  <si>
    <t>Absturzsicherung 
Gebäudeteil Verbinder B-C</t>
  </si>
  <si>
    <t>Hersteller: ST Quadrat Fall Protection S.A.
Produkt: LUX-top
Standort: BT Verbinder B-C
Kalkulationshinweis:
Anzahl Seile: 1
Länge:
23 m
Zyklus: 1x jährlich
Es ist ein Einheitspreis für die einmalige Durchführung der Wartung und Inspektion für die gesamte Anlage anzugeben. Dieser wird bei Anfallen je Durchführung auf Nachweis vergütet.</t>
  </si>
  <si>
    <t>04.09</t>
  </si>
  <si>
    <t>Absturzsicherung 
Gebäudeteil Verbinder Fahrradüberdachung</t>
  </si>
  <si>
    <t>Hersteller: ST Quadrat Fall Protection S.A.
Produkt: LUX-top
Standort: BT Fahrradüberdachung
Kalkulationshinweis:
Anzahl Seile: 1
Länge:
23 m
Zyklus: 1x jährlich
Es ist ein Einheitspreis für die einmalige Durchführung der Wartung und Inspektion für die gesamte Anlage anzugeben. Dieser wird bei Anfallen je Durchführung auf Nachweis vergütet.</t>
  </si>
  <si>
    <t>04.10</t>
  </si>
  <si>
    <t>PSA: Schutz gegen Absturz, Auffanggurt</t>
  </si>
  <si>
    <t>Hersteller: ABS Safety GmbH
Produkt: ABS Comfort
Standort: Sicherheitszentrale
Kalkulationshinweis:
Zyklus: 1x jährlich
Es ist ein Einheitspreis für die einmalige Durchführung der Wartung und Inspektion für die gesamte Anlage anzugeben. Dieser wird bei Anfallen je Durchführung auf Nachweis vergütet.</t>
  </si>
  <si>
    <t>04.11</t>
  </si>
  <si>
    <t>PSA: Schutz gegen Absturz, Verbindungsmittel</t>
  </si>
  <si>
    <t>Hersteller: ABS Safety GmbH
Produkt: ABS Lanyard
Standort: Sicherheitszentrale
Kalkulationshinweis:
Zyklus: 1x jährlich
Es ist ein Einheitspreis für die einmalige Durchführung der Wartung und Inspektion für die gesamte Anlage anzugeben. Dieser wird bei Anfallen je Durchführung auf Nachweis vergütet.</t>
  </si>
  <si>
    <t>04.12</t>
  </si>
  <si>
    <t>Hersteller: ABS Safety GmbH
Produkt: ABS Lanyard mitlaufendes Auffanggerät
Standort: Sicherheitszentrale
Kalkulationshinweis:
Zyklus: 1x jährlich
Es ist ein Einheitspreis für die einmalige Durchführung der Wartung und Inspektion für die gesamte Anlage anzugeben. Dieser wird bei Anfallen je Durchführung auf Nachweis vergütet.</t>
  </si>
  <si>
    <t>Angebotssumme in EUR/a (netto)</t>
  </si>
  <si>
    <t>MwSt. (ganze Zahl in Prozent)</t>
  </si>
  <si>
    <t>Angebotssumme in EUR/a (brutto)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</si>
</sst>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07]_-;\-* #,##0.00\ [$€-407]_-;_-* &quot;-&quot;??\ [$€-407]_-;_-@_-"/>
    <numFmt numFmtId="165" formatCode="#,##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9"/>
      <name val="Arial"/>
      <family val="2"/>
    </font>
    <font>
      <sz val="11"/>
      <color theme="0"/>
      <name val="Arial"/>
      <family val="2"/>
    </font>
    <font>
      <sz val="11"/>
      <color indexed="9"/>
      <name val="Arial"/>
      <family val="2"/>
    </font>
    <font>
      <b/>
      <sz val="11"/>
      <color theme="0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</cellStyleXfs>
  <cellXfs count="59">
    <xf numFmtId="0" fontId="0" fillId="0" borderId="0" xfId="0"/>
    <xf numFmtId="49" fontId="3" fillId="0" borderId="0" xfId="2" applyNumberFormat="1" applyFont="1" applyAlignment="1">
      <alignment vertical="center" wrapText="1"/>
    </xf>
    <xf numFmtId="0" fontId="4" fillId="0" borderId="0" xfId="2" applyFont="1" applyAlignment="1">
      <alignment horizontal="center" vertical="center" wrapText="1"/>
    </xf>
    <xf numFmtId="49" fontId="4" fillId="0" borderId="0" xfId="2" applyNumberFormat="1" applyFont="1" applyAlignment="1">
      <alignment vertical="center" wrapText="1"/>
    </xf>
    <xf numFmtId="49" fontId="4" fillId="0" borderId="0" xfId="2" applyNumberFormat="1" applyFont="1" applyAlignment="1">
      <alignment horizontal="left" vertical="center" wrapText="1"/>
    </xf>
    <xf numFmtId="4" fontId="4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top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4" fontId="5" fillId="0" borderId="0" xfId="2" applyNumberFormat="1" applyFont="1" applyAlignment="1">
      <alignment horizontal="center" vertical="center" wrapText="1"/>
    </xf>
    <xf numFmtId="4" fontId="6" fillId="0" borderId="0" xfId="2" applyNumberFormat="1" applyFont="1" applyAlignment="1">
      <alignment horizontal="right" vertical="center"/>
    </xf>
    <xf numFmtId="49" fontId="7" fillId="3" borderId="1" xfId="2" applyNumberFormat="1" applyFont="1" applyFill="1" applyBorder="1" applyAlignment="1">
      <alignment horizontal="left" vertical="center" wrapText="1"/>
    </xf>
    <xf numFmtId="4" fontId="7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49" fontId="5" fillId="4" borderId="1" xfId="2" applyNumberFormat="1" applyFont="1" applyFill="1" applyBorder="1" applyAlignment="1">
      <alignment horizontal="left" vertical="center" wrapText="1"/>
    </xf>
    <xf numFmtId="0" fontId="5" fillId="4" borderId="2" xfId="3" applyFont="1" applyFill="1" applyBorder="1" applyAlignment="1">
      <alignment horizontal="left" vertical="center"/>
    </xf>
    <xf numFmtId="4" fontId="5" fillId="4" borderId="2" xfId="3" applyNumberFormat="1" applyFont="1" applyFill="1" applyBorder="1" applyAlignment="1">
      <alignment horizontal="left" vertical="center" wrapText="1"/>
    </xf>
    <xf numFmtId="49" fontId="5" fillId="4" borderId="2" xfId="3" applyNumberFormat="1" applyFont="1" applyFill="1" applyBorder="1" applyAlignment="1">
      <alignment horizontal="left" vertical="center"/>
    </xf>
    <xf numFmtId="4" fontId="5" fillId="4" borderId="1" xfId="2" applyNumberFormat="1" applyFont="1" applyFill="1" applyBorder="1" applyAlignment="1">
      <alignment horizontal="right" vertical="center"/>
    </xf>
    <xf numFmtId="164" fontId="5" fillId="4" borderId="3" xfId="2" applyNumberFormat="1" applyFont="1" applyFill="1" applyBorder="1" applyAlignment="1">
      <alignment horizontal="right" vertical="center"/>
    </xf>
    <xf numFmtId="49" fontId="5" fillId="5" borderId="1" xfId="2" applyNumberFormat="1" applyFont="1" applyFill="1" applyBorder="1" applyAlignment="1">
      <alignment vertical="top" wrapText="1"/>
    </xf>
    <xf numFmtId="3" fontId="4" fillId="5" borderId="1" xfId="2" applyNumberFormat="1" applyFont="1" applyFill="1" applyBorder="1" applyAlignment="1">
      <alignment horizontal="center" vertical="top" wrapText="1"/>
    </xf>
    <xf numFmtId="49" fontId="5" fillId="5" borderId="1" xfId="2" applyNumberFormat="1" applyFont="1" applyFill="1" applyBorder="1" applyAlignment="1">
      <alignment horizontal="center" vertical="top" wrapText="1"/>
    </xf>
    <xf numFmtId="0" fontId="5" fillId="5" borderId="1" xfId="2" applyFont="1" applyFill="1" applyBorder="1" applyAlignment="1">
      <alignment vertical="top" wrapText="1"/>
    </xf>
    <xf numFmtId="4" fontId="8" fillId="5" borderId="1" xfId="2" applyNumberFormat="1" applyFont="1" applyFill="1" applyBorder="1" applyAlignment="1">
      <alignment vertical="top" wrapText="1"/>
    </xf>
    <xf numFmtId="164" fontId="5" fillId="5" borderId="1" xfId="2" applyNumberFormat="1" applyFont="1" applyFill="1" applyBorder="1" applyAlignment="1">
      <alignment vertical="top" wrapText="1"/>
    </xf>
    <xf numFmtId="49" fontId="9" fillId="0" borderId="1" xfId="2" quotePrefix="1" applyNumberFormat="1" applyFont="1" applyBorder="1" applyAlignment="1">
      <alignment vertical="top" wrapText="1"/>
    </xf>
    <xf numFmtId="49" fontId="9" fillId="0" borderId="1" xfId="2" applyNumberFormat="1" applyFont="1" applyBorder="1" applyAlignment="1">
      <alignment vertical="top" wrapText="1"/>
    </xf>
    <xf numFmtId="3" fontId="9" fillId="0" borderId="1" xfId="2" applyNumberFormat="1" applyFont="1" applyBorder="1" applyAlignment="1">
      <alignment horizontal="center" vertical="top" wrapText="1"/>
    </xf>
    <xf numFmtId="49" fontId="9" fillId="0" borderId="1" xfId="2" applyNumberFormat="1" applyFont="1" applyBorder="1" applyAlignment="1">
      <alignment horizontal="center" vertical="top" wrapText="1"/>
    </xf>
    <xf numFmtId="0" fontId="9" fillId="0" borderId="1" xfId="2" applyFont="1" applyBorder="1" applyAlignment="1">
      <alignment vertical="top" wrapText="1"/>
    </xf>
    <xf numFmtId="4" fontId="9" fillId="6" borderId="4" xfId="2" applyNumberFormat="1" applyFont="1" applyFill="1" applyBorder="1" applyAlignment="1" applyProtection="1">
      <alignment vertical="top" wrapText="1"/>
      <protection locked="0"/>
    </xf>
    <xf numFmtId="164" fontId="9" fillId="0" borderId="1" xfId="2" applyNumberFormat="1" applyFont="1" applyBorder="1" applyAlignment="1">
      <alignment vertical="top" wrapText="1"/>
    </xf>
    <xf numFmtId="0" fontId="4" fillId="0" borderId="1" xfId="4" applyBorder="1" applyAlignment="1">
      <alignment horizontal="left" vertical="center" wrapText="1"/>
    </xf>
    <xf numFmtId="49" fontId="2" fillId="0" borderId="0" xfId="4" applyNumberFormat="1" applyFont="1" applyAlignment="1">
      <alignment vertical="center"/>
    </xf>
    <xf numFmtId="49" fontId="2" fillId="0" borderId="0" xfId="4" applyNumberFormat="1" applyFont="1" applyAlignment="1">
      <alignment horizontal="left" vertical="center"/>
    </xf>
    <xf numFmtId="165" fontId="2" fillId="0" borderId="0" xfId="4" applyNumberFormat="1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2" fillId="0" borderId="0" xfId="4" applyFont="1" applyAlignment="1">
      <alignment horizontal="left" vertical="center"/>
    </xf>
    <xf numFmtId="0" fontId="2" fillId="0" borderId="0" xfId="4" applyFont="1" applyAlignment="1">
      <alignment horizontal="center" vertical="top"/>
    </xf>
    <xf numFmtId="0" fontId="10" fillId="3" borderId="1" xfId="3" applyFont="1" applyFill="1" applyBorder="1" applyAlignment="1">
      <alignment horizontal="left" vertical="center"/>
    </xf>
    <xf numFmtId="4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right" vertical="center" wrapText="1"/>
    </xf>
    <xf numFmtId="4" fontId="10" fillId="3" borderId="1" xfId="2" applyNumberFormat="1" applyFont="1" applyFill="1" applyBorder="1" applyAlignment="1">
      <alignment vertical="center"/>
    </xf>
    <xf numFmtId="164" fontId="10" fillId="3" borderId="1" xfId="2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horizontal="right" vertical="center" wrapText="1"/>
    </xf>
    <xf numFmtId="9" fontId="9" fillId="6" borderId="1" xfId="1" applyFont="1" applyFill="1" applyBorder="1" applyAlignment="1" applyProtection="1">
      <alignment vertical="top" wrapText="1"/>
      <protection locked="0"/>
    </xf>
    <xf numFmtId="164" fontId="12" fillId="3" borderId="1" xfId="5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right" vertical="center" wrapText="1"/>
    </xf>
    <xf numFmtId="10" fontId="10" fillId="3" borderId="1" xfId="5" applyNumberFormat="1" applyFont="1" applyFill="1" applyBorder="1" applyAlignment="1">
      <alignment vertical="center"/>
    </xf>
    <xf numFmtId="164" fontId="10" fillId="3" borderId="1" xfId="5" applyNumberFormat="1" applyFont="1" applyFill="1" applyBorder="1" applyAlignment="1">
      <alignment vertical="center"/>
    </xf>
    <xf numFmtId="164" fontId="9" fillId="7" borderId="1" xfId="2" applyNumberFormat="1" applyFont="1" applyFill="1" applyBorder="1" applyAlignment="1">
      <alignment vertical="top" wrapText="1"/>
    </xf>
    <xf numFmtId="49" fontId="3" fillId="0" borderId="0" xfId="2" applyNumberFormat="1" applyFont="1" applyAlignment="1">
      <alignment horizontal="left" vertical="center" wrapText="1"/>
    </xf>
    <xf numFmtId="0" fontId="5" fillId="2" borderId="0" xfId="2" applyFont="1" applyFill="1" applyAlignment="1">
      <alignment horizontal="left" vertical="center" wrapText="1"/>
    </xf>
    <xf numFmtId="4" fontId="13" fillId="2" borderId="0" xfId="2" applyNumberFormat="1" applyFont="1" applyFill="1" applyAlignment="1" applyProtection="1">
      <alignment horizontal="center" vertical="center" wrapText="1"/>
      <protection locked="0"/>
    </xf>
    <xf numFmtId="4" fontId="5" fillId="2" borderId="0" xfId="2" applyNumberFormat="1" applyFont="1" applyFill="1" applyAlignment="1" applyProtection="1">
      <alignment horizontal="center" vertical="center" wrapText="1"/>
      <protection locked="0"/>
    </xf>
  </cellXfs>
  <cellStyles count="6">
    <cellStyle name="Prozent" xfId="1" builtinId="5"/>
    <cellStyle name="Standard" xfId="0" builtinId="0"/>
    <cellStyle name="Standard 2 2" xfId="2" xr:uid="{2B79B9DB-25F7-4D4E-9177-D1A2218BE478}"/>
    <cellStyle name="Standard 2 3" xfId="5" xr:uid="{27888617-9692-46C8-8ABA-31F7D37C1552}"/>
    <cellStyle name="Standard_AIS-Import-Musterstruktur" xfId="4" xr:uid="{854709E2-9CC4-47A2-8242-D17EAA58D7A3}"/>
    <cellStyle name="Standard_Stadtsparkasse Hameln" xfId="3" xr:uid="{DF47D26D-7275-4582-AACA-68DE1E93F7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="96" zoomScaleNormal="96" workbookViewId="0">
      <selection activeCell="F7" sqref="F7"/>
    </sheetView>
  </sheetViews>
  <sheetFormatPr baseColWidth="10" defaultColWidth="9.140625" defaultRowHeight="15" x14ac:dyDescent="0.25"/>
  <cols>
    <col min="1" max="1" width="10.7109375" customWidth="1"/>
    <col min="2" max="2" width="21.7109375" bestFit="1" customWidth="1"/>
    <col min="3" max="3" width="8" bestFit="1" customWidth="1"/>
    <col min="5" max="5" width="45" bestFit="1" customWidth="1"/>
    <col min="6" max="6" width="48.85546875" customWidth="1"/>
    <col min="7" max="7" width="18" customWidth="1"/>
    <col min="8" max="8" width="18.140625" customWidth="1"/>
  </cols>
  <sheetData>
    <row r="1" spans="1:8" x14ac:dyDescent="0.25">
      <c r="A1" s="55" t="s">
        <v>0</v>
      </c>
      <c r="B1" s="55"/>
      <c r="C1" s="55"/>
      <c r="D1" s="55"/>
      <c r="E1" s="55"/>
      <c r="F1" s="1"/>
      <c r="G1" s="2"/>
      <c r="H1" s="3"/>
    </row>
    <row r="2" spans="1:8" x14ac:dyDescent="0.25">
      <c r="A2" s="4"/>
      <c r="B2" s="5"/>
      <c r="C2" s="2"/>
      <c r="D2" s="6"/>
      <c r="E2" s="7"/>
      <c r="F2" s="7"/>
      <c r="G2" s="2"/>
      <c r="H2" s="3"/>
    </row>
    <row r="3" spans="1:8" x14ac:dyDescent="0.25">
      <c r="A3" s="56" t="s">
        <v>1</v>
      </c>
      <c r="B3" s="56"/>
      <c r="C3" s="56"/>
      <c r="D3" s="56"/>
      <c r="E3" s="56"/>
      <c r="F3" s="7"/>
      <c r="G3" s="57" t="s">
        <v>2</v>
      </c>
      <c r="H3" s="58"/>
    </row>
    <row r="4" spans="1:8" x14ac:dyDescent="0.25">
      <c r="A4" s="8"/>
      <c r="B4" s="8"/>
      <c r="C4" s="9"/>
      <c r="D4" s="6"/>
      <c r="E4" s="7"/>
      <c r="F4" s="7"/>
      <c r="G4" s="10"/>
      <c r="H4" s="11"/>
    </row>
    <row r="5" spans="1:8" ht="45" x14ac:dyDescent="0.25">
      <c r="A5" s="12" t="s">
        <v>3</v>
      </c>
      <c r="B5" s="12" t="s">
        <v>4</v>
      </c>
      <c r="C5" s="13" t="s">
        <v>5</v>
      </c>
      <c r="D5" s="14" t="s">
        <v>6</v>
      </c>
      <c r="E5" s="15" t="s">
        <v>7</v>
      </c>
      <c r="F5" s="15" t="s">
        <v>8</v>
      </c>
      <c r="G5" s="13" t="s">
        <v>9</v>
      </c>
      <c r="H5" s="13" t="s">
        <v>10</v>
      </c>
    </row>
    <row r="6" spans="1:8" x14ac:dyDescent="0.25">
      <c r="A6" s="16" t="s">
        <v>11</v>
      </c>
      <c r="B6" s="16"/>
      <c r="C6" s="17"/>
      <c r="D6" s="18" t="s">
        <v>12</v>
      </c>
      <c r="E6" s="19" t="s">
        <v>13</v>
      </c>
      <c r="F6" s="19"/>
      <c r="G6" s="20"/>
      <c r="H6" s="21">
        <f>H7+H8</f>
        <v>0</v>
      </c>
    </row>
    <row r="7" spans="1:8" ht="99.75" x14ac:dyDescent="0.25">
      <c r="A7" s="28" t="s">
        <v>14</v>
      </c>
      <c r="B7" s="29" t="s">
        <v>15</v>
      </c>
      <c r="C7" s="30">
        <v>1</v>
      </c>
      <c r="D7" s="31" t="s">
        <v>16</v>
      </c>
      <c r="E7" s="32" t="s">
        <v>17</v>
      </c>
      <c r="F7" s="32" t="s">
        <v>18</v>
      </c>
      <c r="G7" s="33"/>
      <c r="H7" s="54"/>
    </row>
    <row r="8" spans="1:8" ht="114" x14ac:dyDescent="0.25">
      <c r="A8" s="28" t="s">
        <v>19</v>
      </c>
      <c r="B8" s="29" t="s">
        <v>15</v>
      </c>
      <c r="C8" s="30">
        <v>1</v>
      </c>
      <c r="D8" s="31" t="s">
        <v>16</v>
      </c>
      <c r="E8" s="32" t="s">
        <v>20</v>
      </c>
      <c r="F8" s="32" t="s">
        <v>21</v>
      </c>
      <c r="G8" s="33"/>
      <c r="H8" s="54"/>
    </row>
    <row r="9" spans="1:8" x14ac:dyDescent="0.25">
      <c r="A9" s="16" t="s">
        <v>22</v>
      </c>
      <c r="B9" s="16"/>
      <c r="C9" s="17"/>
      <c r="D9" s="18" t="s">
        <v>12</v>
      </c>
      <c r="E9" s="19" t="s">
        <v>23</v>
      </c>
      <c r="F9" s="19"/>
      <c r="G9" s="20"/>
      <c r="H9" s="21">
        <f>H10</f>
        <v>0</v>
      </c>
    </row>
    <row r="10" spans="1:8" ht="71.25" x14ac:dyDescent="0.25">
      <c r="A10" s="28" t="s">
        <v>24</v>
      </c>
      <c r="B10" s="29" t="s">
        <v>25</v>
      </c>
      <c r="C10" s="30">
        <v>1</v>
      </c>
      <c r="D10" s="31" t="s">
        <v>16</v>
      </c>
      <c r="E10" s="32" t="s">
        <v>26</v>
      </c>
      <c r="F10" s="32" t="s">
        <v>27</v>
      </c>
      <c r="G10" s="33"/>
      <c r="H10" s="34"/>
    </row>
    <row r="11" spans="1:8" x14ac:dyDescent="0.25">
      <c r="A11" s="22" t="s">
        <v>28</v>
      </c>
      <c r="B11" s="22"/>
      <c r="C11" s="23"/>
      <c r="D11" s="24" t="s">
        <v>12</v>
      </c>
      <c r="E11" s="25" t="s">
        <v>29</v>
      </c>
      <c r="F11" s="25"/>
      <c r="G11" s="26"/>
      <c r="H11" s="27">
        <f>H12+H13</f>
        <v>0</v>
      </c>
    </row>
    <row r="12" spans="1:8" ht="57" x14ac:dyDescent="0.25">
      <c r="A12" s="28" t="s">
        <v>30</v>
      </c>
      <c r="B12" s="29" t="s">
        <v>15</v>
      </c>
      <c r="C12" s="30">
        <v>1</v>
      </c>
      <c r="D12" s="31" t="s">
        <v>31</v>
      </c>
      <c r="E12" s="32" t="s">
        <v>32</v>
      </c>
      <c r="F12" s="32" t="s">
        <v>33</v>
      </c>
      <c r="G12" s="33"/>
      <c r="H12" s="54"/>
    </row>
    <row r="13" spans="1:8" ht="71.25" x14ac:dyDescent="0.25">
      <c r="A13" s="28" t="s">
        <v>34</v>
      </c>
      <c r="B13" s="29" t="s">
        <v>15</v>
      </c>
      <c r="C13" s="30">
        <v>1</v>
      </c>
      <c r="D13" s="31" t="s">
        <v>35</v>
      </c>
      <c r="E13" s="32" t="s">
        <v>36</v>
      </c>
      <c r="F13" s="32" t="s">
        <v>37</v>
      </c>
      <c r="G13" s="33"/>
      <c r="H13" s="54"/>
    </row>
    <row r="14" spans="1:8" ht="30" x14ac:dyDescent="0.25">
      <c r="A14" s="22" t="s">
        <v>38</v>
      </c>
      <c r="B14" s="22"/>
      <c r="C14" s="23"/>
      <c r="D14" s="24" t="s">
        <v>12</v>
      </c>
      <c r="E14" s="25" t="s">
        <v>39</v>
      </c>
      <c r="F14" s="25"/>
      <c r="G14" s="26"/>
      <c r="H14" s="27">
        <f>+H15+H16+H17+H18+H19+H20+H21+H22+H23+H24+H25+H26</f>
        <v>0</v>
      </c>
    </row>
    <row r="15" spans="1:8" ht="256.5" x14ac:dyDescent="0.25">
      <c r="A15" s="28" t="s">
        <v>40</v>
      </c>
      <c r="B15" s="29" t="s">
        <v>25</v>
      </c>
      <c r="C15" s="30">
        <v>167.3</v>
      </c>
      <c r="D15" s="31" t="s">
        <v>41</v>
      </c>
      <c r="E15" s="32" t="s">
        <v>42</v>
      </c>
      <c r="F15" s="35" t="s">
        <v>43</v>
      </c>
      <c r="G15" s="33"/>
      <c r="H15" s="34"/>
    </row>
    <row r="16" spans="1:8" ht="285" x14ac:dyDescent="0.25">
      <c r="A16" s="28" t="s">
        <v>44</v>
      </c>
      <c r="B16" s="29" t="s">
        <v>25</v>
      </c>
      <c r="C16" s="30">
        <v>150</v>
      </c>
      <c r="D16" s="31" t="s">
        <v>41</v>
      </c>
      <c r="E16" s="32" t="s">
        <v>45</v>
      </c>
      <c r="F16" s="35" t="s">
        <v>46</v>
      </c>
      <c r="G16" s="33"/>
      <c r="H16" s="34"/>
    </row>
    <row r="17" spans="1:8" ht="270.75" x14ac:dyDescent="0.25">
      <c r="A17" s="28" t="s">
        <v>47</v>
      </c>
      <c r="B17" s="29" t="s">
        <v>25</v>
      </c>
      <c r="C17" s="30">
        <v>136</v>
      </c>
      <c r="D17" s="31" t="s">
        <v>41</v>
      </c>
      <c r="E17" s="32" t="s">
        <v>48</v>
      </c>
      <c r="F17" s="35" t="s">
        <v>49</v>
      </c>
      <c r="G17" s="33"/>
      <c r="H17" s="34"/>
    </row>
    <row r="18" spans="1:8" ht="213.75" x14ac:dyDescent="0.25">
      <c r="A18" s="28" t="s">
        <v>50</v>
      </c>
      <c r="B18" s="29" t="s">
        <v>25</v>
      </c>
      <c r="C18" s="30">
        <v>15</v>
      </c>
      <c r="D18" s="31" t="s">
        <v>41</v>
      </c>
      <c r="E18" s="32" t="s">
        <v>51</v>
      </c>
      <c r="F18" s="35" t="s">
        <v>52</v>
      </c>
      <c r="G18" s="33"/>
      <c r="H18" s="34"/>
    </row>
    <row r="19" spans="1:8" ht="213.75" x14ac:dyDescent="0.25">
      <c r="A19" s="28" t="s">
        <v>53</v>
      </c>
      <c r="B19" s="29" t="s">
        <v>25</v>
      </c>
      <c r="C19" s="30">
        <v>60</v>
      </c>
      <c r="D19" s="31" t="s">
        <v>41</v>
      </c>
      <c r="E19" s="32" t="s">
        <v>54</v>
      </c>
      <c r="F19" s="35" t="s">
        <v>55</v>
      </c>
      <c r="G19" s="33"/>
      <c r="H19" s="34"/>
    </row>
    <row r="20" spans="1:8" ht="213.75" x14ac:dyDescent="0.25">
      <c r="A20" s="28" t="s">
        <v>56</v>
      </c>
      <c r="B20" s="29" t="s">
        <v>25</v>
      </c>
      <c r="C20" s="30">
        <v>63</v>
      </c>
      <c r="D20" s="31" t="s">
        <v>41</v>
      </c>
      <c r="E20" s="32" t="s">
        <v>57</v>
      </c>
      <c r="F20" s="35" t="s">
        <v>58</v>
      </c>
      <c r="G20" s="33"/>
      <c r="H20" s="34"/>
    </row>
    <row r="21" spans="1:8" ht="213.75" x14ac:dyDescent="0.25">
      <c r="A21" s="28" t="s">
        <v>59</v>
      </c>
      <c r="B21" s="29" t="s">
        <v>25</v>
      </c>
      <c r="C21" s="30">
        <v>12</v>
      </c>
      <c r="D21" s="31" t="s">
        <v>41</v>
      </c>
      <c r="E21" s="32" t="s">
        <v>60</v>
      </c>
      <c r="F21" s="35" t="s">
        <v>61</v>
      </c>
      <c r="G21" s="33"/>
      <c r="H21" s="34"/>
    </row>
    <row r="22" spans="1:8" ht="213.75" x14ac:dyDescent="0.25">
      <c r="A22" s="28" t="s">
        <v>62</v>
      </c>
      <c r="B22" s="29" t="s">
        <v>25</v>
      </c>
      <c r="C22" s="30">
        <v>23</v>
      </c>
      <c r="D22" s="31" t="s">
        <v>41</v>
      </c>
      <c r="E22" s="32" t="s">
        <v>63</v>
      </c>
      <c r="F22" s="35" t="s">
        <v>64</v>
      </c>
      <c r="G22" s="33"/>
      <c r="H22" s="34"/>
    </row>
    <row r="23" spans="1:8" ht="213.75" x14ac:dyDescent="0.25">
      <c r="A23" s="28" t="s">
        <v>65</v>
      </c>
      <c r="B23" s="29" t="s">
        <v>25</v>
      </c>
      <c r="C23" s="30">
        <v>23</v>
      </c>
      <c r="D23" s="31" t="s">
        <v>41</v>
      </c>
      <c r="E23" s="32" t="s">
        <v>66</v>
      </c>
      <c r="F23" s="35" t="s">
        <v>67</v>
      </c>
      <c r="G23" s="33"/>
      <c r="H23" s="34"/>
    </row>
    <row r="24" spans="1:8" ht="171" x14ac:dyDescent="0.25">
      <c r="A24" s="28" t="s">
        <v>68</v>
      </c>
      <c r="B24" s="29" t="s">
        <v>25</v>
      </c>
      <c r="C24" s="30">
        <v>3</v>
      </c>
      <c r="D24" s="31" t="s">
        <v>35</v>
      </c>
      <c r="E24" s="32" t="s">
        <v>69</v>
      </c>
      <c r="F24" s="35" t="s">
        <v>70</v>
      </c>
      <c r="G24" s="33"/>
      <c r="H24" s="34"/>
    </row>
    <row r="25" spans="1:8" ht="171" x14ac:dyDescent="0.25">
      <c r="A25" s="28" t="s">
        <v>71</v>
      </c>
      <c r="B25" s="29" t="s">
        <v>25</v>
      </c>
      <c r="C25" s="30">
        <v>3</v>
      </c>
      <c r="D25" s="31" t="s">
        <v>35</v>
      </c>
      <c r="E25" s="32" t="s">
        <v>72</v>
      </c>
      <c r="F25" s="35" t="s">
        <v>73</v>
      </c>
      <c r="G25" s="33"/>
      <c r="H25" s="34"/>
    </row>
    <row r="26" spans="1:8" ht="171" x14ac:dyDescent="0.25">
      <c r="A26" s="28" t="s">
        <v>74</v>
      </c>
      <c r="B26" s="29" t="s">
        <v>25</v>
      </c>
      <c r="C26" s="30">
        <v>6</v>
      </c>
      <c r="D26" s="31" t="s">
        <v>35</v>
      </c>
      <c r="E26" s="32" t="s">
        <v>72</v>
      </c>
      <c r="F26" s="35" t="s">
        <v>75</v>
      </c>
      <c r="G26" s="33"/>
      <c r="H26" s="34"/>
    </row>
    <row r="27" spans="1:8" x14ac:dyDescent="0.25">
      <c r="A27" s="36"/>
      <c r="B27" s="37"/>
      <c r="C27" s="38"/>
      <c r="D27" s="39"/>
      <c r="E27" s="40"/>
      <c r="F27" s="41"/>
      <c r="G27" s="36"/>
      <c r="H27" s="36"/>
    </row>
    <row r="28" spans="1:8" x14ac:dyDescent="0.25">
      <c r="A28" s="12"/>
      <c r="B28" s="12"/>
      <c r="C28" s="42"/>
      <c r="D28" s="43"/>
      <c r="E28" s="44"/>
      <c r="F28" s="45" t="s">
        <v>76</v>
      </c>
      <c r="G28" s="46"/>
      <c r="H28" s="47">
        <f>SUM(H6,H9,H14)</f>
        <v>0</v>
      </c>
    </row>
    <row r="29" spans="1:8" x14ac:dyDescent="0.25">
      <c r="A29" s="12"/>
      <c r="B29" s="12"/>
      <c r="C29" s="42"/>
      <c r="D29" s="43"/>
      <c r="E29" s="44"/>
      <c r="F29" s="48" t="s">
        <v>77</v>
      </c>
      <c r="G29" s="49"/>
      <c r="H29" s="50">
        <f>H28*G29</f>
        <v>0</v>
      </c>
    </row>
    <row r="30" spans="1:8" x14ac:dyDescent="0.25">
      <c r="A30" s="12"/>
      <c r="B30" s="12"/>
      <c r="C30" s="42"/>
      <c r="D30" s="43"/>
      <c r="E30" s="44"/>
      <c r="F30" s="51" t="s">
        <v>78</v>
      </c>
      <c r="G30" s="52"/>
      <c r="H30" s="53">
        <f>H29+H28</f>
        <v>0</v>
      </c>
    </row>
  </sheetData>
  <mergeCells count="3">
    <mergeCell ref="A1:E1"/>
    <mergeCell ref="A3:E3"/>
    <mergeCell ref="G3:H3"/>
  </mergeCells>
  <dataValidations count="1">
    <dataValidation type="list" showErrorMessage="1" sqref="B6 B9" xr:uid="{38D07B18-A86C-4749-8EF3-A3B39425470C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5" fitToWidth="2" fitToHeight="2" orientation="portrait" r:id="rId1"/>
  <headerFooter>
    <oddFooter>&amp;L_x000D_&amp;1#&amp;"Calibri"&amp;10&amp;K000000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76cbd76-d5f6-4be7-b913-a5f1cdaacc98" xsi:nil="true"/>
    <Unterschrift xmlns="f76cbd76-d5f6-4be7-b913-a5f1cdaacc98" xsi:nil="true"/>
    <lcf76f155ced4ddcb4097134ff3c332f xmlns="f76cbd76-d5f6-4be7-b913-a5f1cdaacc98">
      <Terms xmlns="http://schemas.microsoft.com/office/infopath/2007/PartnerControls"/>
    </lcf76f155ced4ddcb4097134ff3c332f>
    <TaxCatchAll xmlns="e436e439-b9a4-4cc8-8743-8eac53e6bd0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08A2FA9280D5409184ADF8C96F621D" ma:contentTypeVersion="16" ma:contentTypeDescription="Ein neues Dokument erstellen." ma:contentTypeScope="" ma:versionID="bb2cbd7d9e046dc74e8543784d6415f6">
  <xsd:schema xmlns:xsd="http://www.w3.org/2001/XMLSchema" xmlns:xs="http://www.w3.org/2001/XMLSchema" xmlns:p="http://schemas.microsoft.com/office/2006/metadata/properties" xmlns:ns2="f76cbd76-d5f6-4be7-b913-a5f1cdaacc98" xmlns:ns3="e436e439-b9a4-4cc8-8743-8eac53e6bd0d" targetNamespace="http://schemas.microsoft.com/office/2006/metadata/properties" ma:root="true" ma:fieldsID="4286331fe3a7db8664bd25fa275ee0e4" ns2:_="" ns3:_="">
    <xsd:import namespace="f76cbd76-d5f6-4be7-b913-a5f1cdaacc98"/>
    <xsd:import namespace="e436e439-b9a4-4cc8-8743-8eac53e6bd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Unterschrift" minOccurs="0"/>
                <xsd:element ref="ns2:_Flow_SignoffStatu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cbd76-d5f6-4be7-b913-a5f1cdaacc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c399ee6b-ff76-495b-b759-8ddaf8b186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Unterschrift" ma:index="19" nillable="true" ma:displayName="Unterschrift" ma:format="Dropdown" ma:internalName="Unterschrift">
      <xsd:simpleType>
        <xsd:restriction base="dms:Text">
          <xsd:maxLength value="255"/>
        </xsd:restriction>
      </xsd:simpleType>
    </xsd:element>
    <xsd:element name="_Flow_SignoffStatus" ma:index="20" nillable="true" ma:displayName="Status Unterschrift" ma:internalName="_x0024_Resources_x003a_core_x002c_Signoff_Status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6e439-b9a4-4cc8-8743-8eac53e6bd0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b0a5271-f731-4278-9764-e2cd1f5b2750}" ma:internalName="TaxCatchAll" ma:showField="CatchAllData" ma:web="e436e439-b9a4-4cc8-8743-8eac53e6b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018D2B-0CF4-46D7-AA23-28F9076E2B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1752F7-3C5C-478A-B0DE-1934837E415F}">
  <ds:schemaRefs>
    <ds:schemaRef ds:uri="f76cbd76-d5f6-4be7-b913-a5f1cdaacc98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e436e439-b9a4-4cc8-8743-8eac53e6bd0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EF7C96-070E-4239-83E2-FCD8E2C6E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6cbd76-d5f6-4be7-b913-a5f1cdaacc98"/>
    <ds:schemaRef ds:uri="e436e439-b9a4-4cc8-8743-8eac53e6b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Altenkirch</dc:creator>
  <cp:keywords/>
  <dc:description/>
  <cp:lastModifiedBy>Franka Mayhack</cp:lastModifiedBy>
  <cp:revision/>
  <cp:lastPrinted>2026-05-21T09:19:17Z</cp:lastPrinted>
  <dcterms:created xsi:type="dcterms:W3CDTF">2015-06-05T18:19:34Z</dcterms:created>
  <dcterms:modified xsi:type="dcterms:W3CDTF">2026-05-21T09:19:38Z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a119e5-1f51-4278-98c3-a5044a0b96e8_Enabled">
    <vt:lpwstr>true</vt:lpwstr>
  </property>
  <property fmtid="{D5CDD505-2E9C-101B-9397-08002B2CF9AE}" pid="3" name="MSIP_Label_95a119e5-1f51-4278-98c3-a5044a0b96e8_SetDate">
    <vt:lpwstr>2026-05-06T13:23:19Z</vt:lpwstr>
  </property>
  <property fmtid="{D5CDD505-2E9C-101B-9397-08002B2CF9AE}" pid="4" name="MSIP_Label_95a119e5-1f51-4278-98c3-a5044a0b96e8_Method">
    <vt:lpwstr>Standard</vt:lpwstr>
  </property>
  <property fmtid="{D5CDD505-2E9C-101B-9397-08002B2CF9AE}" pid="5" name="MSIP_Label_95a119e5-1f51-4278-98c3-a5044a0b96e8_Name">
    <vt:lpwstr>S2 - Intern</vt:lpwstr>
  </property>
  <property fmtid="{D5CDD505-2E9C-101B-9397-08002B2CF9AE}" pid="6" name="MSIP_Label_95a119e5-1f51-4278-98c3-a5044a0b96e8_SiteId">
    <vt:lpwstr>629f2b95-aa68-481a-80cf-2daa456c2754</vt:lpwstr>
  </property>
  <property fmtid="{D5CDD505-2E9C-101B-9397-08002B2CF9AE}" pid="7" name="MSIP_Label_95a119e5-1f51-4278-98c3-a5044a0b96e8_ActionId">
    <vt:lpwstr>8ca1ba22-cf8f-4195-b75a-6385975230bb</vt:lpwstr>
  </property>
  <property fmtid="{D5CDD505-2E9C-101B-9397-08002B2CF9AE}" pid="8" name="MSIP_Label_95a119e5-1f51-4278-98c3-a5044a0b96e8_ContentBits">
    <vt:lpwstr>2</vt:lpwstr>
  </property>
  <property fmtid="{D5CDD505-2E9C-101B-9397-08002B2CF9AE}" pid="9" name="MSIP_Label_95a119e5-1f51-4278-98c3-a5044a0b96e8_Tag">
    <vt:lpwstr>10, 3, 0, 1</vt:lpwstr>
  </property>
  <property fmtid="{D5CDD505-2E9C-101B-9397-08002B2CF9AE}" pid="10" name="ContentTypeId">
    <vt:lpwstr>0x010100A608A2FA9280D5409184ADF8C96F621D</vt:lpwstr>
  </property>
  <property fmtid="{D5CDD505-2E9C-101B-9397-08002B2CF9AE}" pid="11" name="MediaServiceImageTags">
    <vt:lpwstr/>
  </property>
</Properties>
</file>