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  <sheet name="Los 3" r:id="rId9" sheetId="5"/>
    <sheet name="Los 4" r:id="rId10" sheetId="6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<sst xmlns="http://schemas.openxmlformats.org/spreadsheetml/2006/main" count="536" uniqueCount="174">
  <si>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</si>
  <si>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</si>
  <si>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</si>
  <si>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</si>
  <si>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</si>
  <si>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</si>
  <si>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</si>
  <si>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</si>
  <si>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</si>
  <si>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</si>
  <si>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</si>
  <si>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</si>
  <si>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</si>
  <si>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</si>
  <si>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</si>
  <si>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</si>
  <si>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</si>
  <si>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</si>
  <si>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</si>
  <si>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</si>
  <si>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</si>
  <si>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</si>
  <si>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</si>
  <si>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</si>
  <si>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</si>
  <si>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Entwicklung Demonstratoren und Machbarkeitstudie</t>
  </si>
  <si>
    <t>VA-2026-241</t>
  </si>
  <si>
    <t>11.06.2026 08:00 Uhr</t>
  </si>
  <si>
    <t>Öffentliche Ausschreibung</t>
  </si>
  <si>
    <t>UVGO</t>
  </si>
  <si>
    <t>CXS0YHBYT2HY864Z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</si>
  <si>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</si>
  <si>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</si>
  <si>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</si>
  <si>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</si>
  <si>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</si>
  <si>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</si>
  <si>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</si>
  <si>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Demonstrator Jugend- und Öffentlichkeitsarbeit</t>
  </si>
  <si>
    <t>2</t>
  </si>
  <si>
    <t>Demonstrator Trainingssimulation</t>
  </si>
  <si>
    <t>3</t>
  </si>
  <si>
    <t>Machbarkeitsanalyse und Technische Vorstudie Geolokalisierung</t>
  </si>
  <si>
    <t>4</t>
  </si>
  <si>
    <t>Weitere Leistungen</t>
  </si>
  <si>
    <t>Los-Nr. 1 - Demonstrator Jugend- und Öffentlichkeitsarbeit</t>
  </si>
  <si>
    <t>1.1</t>
  </si>
  <si>
    <t>Gruppe</t>
  </si>
  <si>
    <t>Los 1: Demonstrator Jugend- und Öffentlichkeitsarbeit</t>
  </si>
  <si>
    <t>Entwicklung eines standortbasierten, interaktiven Demonstrators für die Jugendfeuerwehr- und Öffentlichkeitsarbeit</t>
  </si>
  <si>
    <t>1.1.1</t>
  </si>
  <si>
    <t>Anforderungsanalyse und Konzeption</t>
  </si>
  <si>
    <t>1.1.1.1</t>
  </si>
  <si>
    <t>Leistung</t>
  </si>
  <si>
    <t>Anforderungsworkshop mit der Zielgruppe</t>
  </si>
  <si>
    <t>Workshop zur Erfassung der Anforderungen, Inhalte, Funktionen und des Designs. Inkl. Anreise, Konzeptions- und Auswertungsbegleitung.</t>
  </si>
  <si>
    <t>St</t>
  </si>
  <si>
    <t>1.1.1.2</t>
  </si>
  <si>
    <t>Recherche und Marktanalyse</t>
  </si>
  <si>
    <t>Analyse relevanter Technologien und bestehender Lösungen zur Auswahl geeigneter Umsetzungsansätze.</t>
  </si>
  <si>
    <t>1.1.1.3</t>
  </si>
  <si>
    <t>Konzeption des technologischen Umsetzungsrahmens</t>
  </si>
  <si>
    <t>Konzeption des technischen Rahmens inkl. Abgleich von Anforderungen und technischen Möglichkeiten sowie Festlegung von Anwendungs- und Testszenarien.</t>
  </si>
  <si>
    <t>1.1.1.4</t>
  </si>
  <si>
    <t>Erarbeitung von Visuals</t>
  </si>
  <si>
    <t>Erstellung von Visuals (z. B. Wireframes oder Mockups) auf Basis der Bedarfsanalyse in Abstimmung mit dem AG.</t>
  </si>
  <si>
    <t>1.1.2</t>
  </si>
  <si>
    <t>Entwicklung und Prototyping</t>
  </si>
  <si>
    <t>1.1.2.1</t>
  </si>
  <si>
    <t>Erstellung eines testfähigen Prototyps</t>
  </si>
  <si>
    <t>Entwicklung eines ersten Prototyps für die definierten Anwendungsszenarien, der für Testzwecke mit der Zielgruppe eingesetzt werden kann.</t>
  </si>
  <si>
    <t>1.1.2.2</t>
  </si>
  <si>
    <t>Testlauf mit Zielgruppe</t>
  </si>
  <si>
    <t>Strukturierter Testlauf des Prototyps mit der Zielgruppe und dem AG. Inkl. Anreise, Konzeptions- und Auswertungsbegleitung.</t>
  </si>
  <si>
    <t>1.1.2.3</t>
  </si>
  <si>
    <t xml:space="preserve">Iterative Anpassung des Prototyps </t>
  </si>
  <si>
    <t>Bei Bedarf eine Re-Konzeption und Umsetzung des Demonstrators auf Basis der Testergebnisse. Inkl. Auswertungsbegleitung je Iteration. Max. 2 Iterationen</t>
  </si>
  <si>
    <t>1.1.3</t>
  </si>
  <si>
    <t>Bereitstellung und Übergabe</t>
  </si>
  <si>
    <t>1.1.3.1</t>
  </si>
  <si>
    <t>Bereitstellung des finalen Demonstrators</t>
  </si>
  <si>
    <t>Bereitstellung eines funktional einsetzbaren Demonstrators inkl. Übergabe der Nutzungsrechte an den AG.</t>
  </si>
  <si>
    <t>1.1.3.2</t>
  </si>
  <si>
    <t>Technische Dokumentation</t>
  </si>
  <si>
    <t>Vollständige technische Dokumentation des Demonstrators inkl. eingesetzter Technologien, Architektur und Betriebsvoraussetzungen.</t>
  </si>
  <si>
    <t>1.1.4</t>
  </si>
  <si>
    <t>Betrieb und Schulung</t>
  </si>
  <si>
    <t>1.1.4.1</t>
  </si>
  <si>
    <t>Schulungsworkshop zur Anwendung Demonstrator 1</t>
  </si>
  <si>
    <t>Schulungsworkshop zur Nutzung der Demonstrator 1 für den AG. Bei Bedarf inkl. Anreise.</t>
  </si>
  <si>
    <t>1.1.4.2</t>
  </si>
  <si>
    <t>Wartung und Sicherstellung der Betriebsfähigkeit des Demonstrators 1 pro Monat</t>
  </si>
  <si>
    <t>Wartung und Betriebssicherstellung des Demonstrator 1 inkl. Fehlerbehebung</t>
  </si>
  <si>
    <t>1.1.4.3</t>
  </si>
  <si>
    <t>Hosting des Demonstrators 1 pro Monat</t>
  </si>
  <si>
    <t>Monatliches Hosting des Demonstrators 1 in einer stabilen und sicheren Betriebsumgebung.</t>
  </si>
  <si>
    <t>Los-Nr. 2 - Demonstrator Trainingssimulation</t>
  </si>
  <si>
    <t>1.2</t>
  </si>
  <si>
    <t>Los 2: Demonstrator Trainingssimulation</t>
  </si>
  <si>
    <t>Entwicklung eines interaktiven Trainingsdemonstrators auf Basis digitaler Darstellungen echter Umgebungen.</t>
  </si>
  <si>
    <t>1.2.1</t>
  </si>
  <si>
    <t>1.2.1.1</t>
  </si>
  <si>
    <t>Workshop zur Erfassung der Anforderungen, Inhalte, Funktionen und des Designs des Demonstrators 2. Inkl. Anreise, Konzeptions- und Auswertungsbegleitung.</t>
  </si>
  <si>
    <t>1.2.1.2</t>
  </si>
  <si>
    <t>Analyse relevanter Technologien und bestehender Lösungen inkl. Bewertung verfügbarer KI-Komponenten und Erfassungs- und Darstellungstechnologien für digitale Umgebungen.</t>
  </si>
  <si>
    <t>1.2.1.3</t>
  </si>
  <si>
    <t>Konzeption des technischen Rahmens inkl. Festlegung von Trainingsszenarien und Konzeption des KI-Einsatzes.</t>
  </si>
  <si>
    <t>1.2.1.4</t>
  </si>
  <si>
    <t>1.2.2</t>
  </si>
  <si>
    <t>1.2.2.1</t>
  </si>
  <si>
    <t>Entwicklung eines ersten Prototyps inkl. digitaler Darstellung echter Umgebungen.</t>
  </si>
  <si>
    <t>1.2.2.2</t>
  </si>
  <si>
    <t>Strukturierter Testlauf des Prototyps mit der Zielgruppe in Zusammenarbeit mit dem AG. Inkl. Anreise, Konzeptions- und Auswertungsbegleitung.</t>
  </si>
  <si>
    <t>1.2.2.3</t>
  </si>
  <si>
    <t>Iterative Anpassung des Prototyps</t>
  </si>
  <si>
    <t>Re-Konzeption und Umsetzung des Demonstrators auf Basis der Testergebnisse. Inkl. Anreise und Auswertungsbegleitung je Iteration. Max. 2 Iterationen</t>
  </si>
  <si>
    <t>1.2.3</t>
  </si>
  <si>
    <t>1.2.3.1</t>
  </si>
  <si>
    <t>Bereitstellung eines funktional einsetzbaren Demonstrators inkl. Übergabe der Nutzungsrechte an den Auftraggeber.</t>
  </si>
  <si>
    <t>1.2.3.2</t>
  </si>
  <si>
    <t>Vollständige technische Dokumentation inkl. eingesetzter Technologien, KI-Komponenten, Architektur und Betriebsvoraussetzungen.</t>
  </si>
  <si>
    <t>1.2.4</t>
  </si>
  <si>
    <t>1.2.4.1</t>
  </si>
  <si>
    <t>Schulungsworkshop zur Anwendung Demonstrator 2</t>
  </si>
  <si>
    <t>Schulungsworkshop zur Nutzung der Demonstrator 2 für den AG. Bei Bedarf inkl. Anreise.</t>
  </si>
  <si>
    <t>1.2.4.2</t>
  </si>
  <si>
    <t>Wartung und Sicherstellung der Betriebsfähigkeit des Demonstrators 2 pro Monat</t>
  </si>
  <si>
    <t>Wartung und Betriebssicherstellung des Demonstrators 2 inkl. Fehlerbehebung</t>
  </si>
  <si>
    <t>1.2.4.3</t>
  </si>
  <si>
    <t>Hosting des Demonstrators 2 pro Monat</t>
  </si>
  <si>
    <t>Monatliches Hosting des Demonstrators 2 in einer stabilen und sicheren Betriebsumgebung.</t>
  </si>
  <si>
    <t>Los-Nr. 3 - Machbarkeitsanalyse und Technische Vorstudie Geolokalisierung</t>
  </si>
  <si>
    <t>1.3</t>
  </si>
  <si>
    <t>Los 3: Machbarkeitsanalyse und Technische Vorstudie Geolokalisierung</t>
  </si>
  <si>
    <t>Explorative technische Vorstudie zur Unterstützung der Feuerwehr-Einsatzleitung durch Geolokalisierung über Wearables, Positionsdaten und 3D-Karten.</t>
  </si>
  <si>
    <t>1.3.1</t>
  </si>
  <si>
    <t>Hard- und Software Artefakt-Review</t>
  </si>
  <si>
    <t>1.3.1.1</t>
  </si>
  <si>
    <t>Überprüfung bestehender technischer Ansätze und Lösungsbausteine inkl. Bewertung von Vor- und Nachteilen sowie Kompatibilität mit traditioneller Feuerwehrausrüstung.</t>
  </si>
  <si>
    <t>1.3.2</t>
  </si>
  <si>
    <t>Expertengespräche und Bedarfsermittlung</t>
  </si>
  <si>
    <t>1.3.2.1</t>
  </si>
  <si>
    <t>Durchführung und Synthese von Expertengesprächen (z. B. Interview, Panel oder Fokusgruppe) zur Ermittlung und Priorisierung konkreter Weiterentwicklungsbedarfe aus Sicht der Zielgruppe mit mindestens 10 Teilnehmern. Inkl. Anreise, Konzeptions- und Auswertungsbegleitung.</t>
  </si>
  <si>
    <t>1.3.3</t>
  </si>
  <si>
    <t>Machbarkeitsanalyse</t>
  </si>
  <si>
    <t>1.3.3.1</t>
  </si>
  <si>
    <t>Durchführung der Machbarkeitsanalyse</t>
  </si>
  <si>
    <t>Bewertung technologischer Enabler inkl. Kostenschätzung, Chancen und Risiken.</t>
  </si>
  <si>
    <t>1.3.3.2</t>
  </si>
  <si>
    <t>Evaluation der Machbarkeitsanalyse</t>
  </si>
  <si>
    <t>Evaluation der Machbarkeitsanalyse in einem mit dem AG abgestimmtem Format. Inkl. Anreise und Auswertungsbegleitung.</t>
  </si>
  <si>
    <t>1.3.4</t>
  </si>
  <si>
    <t>Konzeption und Abschluss</t>
  </si>
  <si>
    <t>1.3.4.1</t>
  </si>
  <si>
    <t>Konzeption eines technischen Modells (Vorstudie)</t>
  </si>
  <si>
    <t>Konzeption eines Modells zur Bereitstellung einer wearable Geolokalisationstechnologie im Feuerwehreinsatzkontext inkl. Einbettung von KI-Potenzialen.</t>
  </si>
  <si>
    <t>1.3.4.2</t>
  </si>
  <si>
    <t>Abschlussdokumentation und -Präsentation</t>
  </si>
  <si>
    <t>Aufbereitung der Erkenntnisse für relevante Interessensgruppen innerhalb und außerhalb des Verbunds.</t>
  </si>
  <si>
    <t>Los-Nr. 4 - Weitere Leistungen</t>
  </si>
  <si>
    <t>1.4</t>
  </si>
  <si>
    <t>1.4.1</t>
  </si>
  <si>
    <t>Projektsteuerung und Kommunikation</t>
  </si>
  <si>
    <t>1.4.1.1</t>
  </si>
  <si>
    <t>Erstellung und Pflege des Arbeitsplans</t>
  </si>
  <si>
    <t>Erstellung und laufende Anpassung des Arbeitsplans inkl. Timeline, Meilensteine und Verantwortlichkeiten in Abstimmung mit dem AG.</t>
  </si>
  <si>
    <t>1.4.1.2</t>
  </si>
  <si>
    <t>Teilnahme an Abstimmungsterminen</t>
  </si>
  <si>
    <t>Regelmäßige Teilnahme an Abstimmungsterminen unter anderem Projektstatusworkshops und Sitzungen. Über die Teilnahme entscheidet der AG. Bei Bedarf inkl. Anreise.</t>
  </si>
  <si>
    <t>1.4.2</t>
  </si>
  <si>
    <t>Sonstiges</t>
  </si>
  <si>
    <t>1.4.2.1</t>
  </si>
  <si>
    <t>Sonstiges (bitte spezifizieren)</t>
  </si>
  <si>
    <t>Sonstige Leistungen, die nicht in den obigen Positionen erfasst sind. Bitte durch den Bieter zu spezifizieren.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</si>
</sst>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103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43" fillId="4" borderId="6" xfId="0" applyNumberFormat="1" applyFont="true" applyFill="1" applyBorder="1" applyAlignment="1">
      <alignment horizontal="left" vertical="top" wrapText="true"/>
    </xf>
    <xf numFmtId="49" fontId="44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77" fillId="4" borderId="6" xfId="0" applyNumberFormat="1" applyFont="true" applyFill="1" applyBorder="1" applyAlignment="1">
      <alignment horizontal="left" vertical="top" wrapText="true"/>
    </xf>
    <xf numFmtId="49" fontId="78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99" fillId="4" borderId="6" xfId="0" applyNumberFormat="1" applyFont="true" applyFill="1" applyBorder="1" applyAlignment="1">
      <alignment horizontal="left" vertical="top" wrapText="true"/>
    </xf>
    <xf numFmtId="49" fontId="100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11" fillId="4" borderId="6" xfId="0" applyNumberFormat="1" applyFont="true" applyFill="1" applyBorder="1" applyAlignment="1">
      <alignment horizontal="left" vertical="top" wrapText="true"/>
    </xf>
    <xf numFmtId="49" fontId="112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6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Relationship Id="rId9" Target="worksheets/sheet5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9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38</v>
      </c>
      <c r="D24" s="6"/>
      <c r="E24" s="6"/>
      <c r="F24" s="6"/>
    </row>
    <row r="25">
      <c r="A25" s="6"/>
      <c r="B25" s="16" t="s">
        <v>39</v>
      </c>
      <c r="C25" s="9" t="s">
        <v>40</v>
      </c>
      <c r="D25" s="6"/>
      <c r="E25" s="6"/>
      <c r="F25" s="6"/>
    </row>
    <row r="26">
      <c r="A26" s="6"/>
      <c r="B26" s="16" t="s">
        <v>41</v>
      </c>
      <c r="C26" s="9" t="s">
        <v>42</v>
      </c>
      <c r="D26" s="6"/>
      <c r="E26" s="6"/>
      <c r="F26" s="6"/>
    </row>
    <row r="27">
      <c r="A27" s="6"/>
      <c r="B27" s="16" t="s">
        <v>43</v>
      </c>
      <c r="C27" s="9" t="s">
        <v>44</v>
      </c>
      <c r="D27" s="6"/>
      <c r="E27" s="6"/>
      <c r="F27" s="6"/>
    </row>
    <row r="28" spans="1:6" ht="15.75" x14ac:dyDescent="0.25">
      <c r="A28" s="6"/>
      <c r="B28" s="17"/>
      <c r="C28" s="10"/>
      <c r="D28" s="6"/>
      <c r="E28" s="6"/>
      <c r="F28" s="6"/>
    </row>
    <row r="29" spans="1:6" ht="15.75" x14ac:dyDescent="0.25">
      <c r="B29" s="18"/>
      <c r="C29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46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46</v>
      </c>
      <c r="B4" s="84" t="s">
        <v>47</v>
      </c>
      <c r="C4" s="83" t="s">
        <v>48</v>
      </c>
      <c r="D4" s="83" t="s">
        <v>49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83" t="s">
        <v>50</v>
      </c>
      <c r="B5" s="84" t="s">
        <v>47</v>
      </c>
      <c r="C5" s="83" t="s">
        <v>51</v>
      </c>
      <c r="D5" s="83" t="s">
        <v>20</v>
      </c>
      <c r="E5" s="31" t="s">
        <v>20</v>
      </c>
      <c r="F5" s="31" t="s">
        <v>20</v>
      </c>
      <c r="G5" s="32"/>
      <c r="H5" s="33"/>
      <c r="I5" s="85" t="s">
        <v>20</v>
      </c>
      <c r="J5" s="86" t="s">
        <v>20</v>
      </c>
      <c r="K5"/>
      <c r="L5"/>
      <c r="M5" s="37"/>
    </row>
    <row r="6">
      <c r="A6" s="28" t="s">
        <v>52</v>
      </c>
      <c r="B6" s="29" t="s">
        <v>53</v>
      </c>
      <c r="C6" s="30" t="s">
        <v>54</v>
      </c>
      <c r="D6" s="30" t="s">
        <v>55</v>
      </c>
      <c r="E6" s="31" t="s">
        <v>20</v>
      </c>
      <c r="F6" s="31" t="s">
        <v>20</v>
      </c>
      <c r="G6" s="87" t="n">
        <v>1.0</v>
      </c>
      <c r="H6" s="33" t="s">
        <v>56</v>
      </c>
      <c r="I6" s="34"/>
      <c r="J6" s="35" t="n">
        <f>G6*I6</f>
        <v>0.0</v>
      </c>
      <c r="K6" s="0"/>
      <c r="L6" s="0"/>
      <c r="M6" s="37"/>
    </row>
    <row r="7">
      <c r="A7" s="28" t="s">
        <v>57</v>
      </c>
      <c r="B7" s="29" t="s">
        <v>53</v>
      </c>
      <c r="C7" s="30" t="s">
        <v>58</v>
      </c>
      <c r="D7" s="30" t="s">
        <v>59</v>
      </c>
      <c r="E7" s="31" t="s">
        <v>20</v>
      </c>
      <c r="F7" s="31" t="s">
        <v>20</v>
      </c>
      <c r="G7" s="87" t="n">
        <v>1.0</v>
      </c>
      <c r="H7" s="33" t="s">
        <v>56</v>
      </c>
      <c r="I7" s="34"/>
      <c r="J7" s="35" t="n">
        <f>G7*I7</f>
        <v>0.0</v>
      </c>
      <c r="K7" s="0"/>
      <c r="L7" s="0"/>
      <c r="M7" s="37"/>
    </row>
    <row r="8">
      <c r="A8" s="28" t="s">
        <v>60</v>
      </c>
      <c r="B8" s="29" t="s">
        <v>53</v>
      </c>
      <c r="C8" s="30" t="s">
        <v>61</v>
      </c>
      <c r="D8" s="30" t="s">
        <v>62</v>
      </c>
      <c r="E8" s="31" t="s">
        <v>20</v>
      </c>
      <c r="F8" s="31" t="s">
        <v>20</v>
      </c>
      <c r="G8" s="87" t="n">
        <v>1.0</v>
      </c>
      <c r="H8" s="33" t="s">
        <v>56</v>
      </c>
      <c r="I8" s="34"/>
      <c r="J8" s="35" t="n">
        <f>G8*I8</f>
        <v>0.0</v>
      </c>
      <c r="K8" s="0"/>
      <c r="L8" s="0"/>
      <c r="M8" s="37"/>
    </row>
    <row r="9">
      <c r="A9" s="28" t="s">
        <v>63</v>
      </c>
      <c r="B9" s="29" t="s">
        <v>53</v>
      </c>
      <c r="C9" s="30" t="s">
        <v>64</v>
      </c>
      <c r="D9" s="30" t="s">
        <v>65</v>
      </c>
      <c r="E9" s="31" t="s">
        <v>20</v>
      </c>
      <c r="F9" s="31" t="s">
        <v>20</v>
      </c>
      <c r="G9" s="87" t="n">
        <v>1.0</v>
      </c>
      <c r="H9" s="33" t="s">
        <v>56</v>
      </c>
      <c r="I9" s="34"/>
      <c r="J9" s="35" t="n">
        <f>G9*I9</f>
        <v>0.0</v>
      </c>
      <c r="K9" s="0"/>
      <c r="L9" s="0"/>
      <c r="M9" s="37"/>
    </row>
    <row r="10">
      <c r="A10" s="83" t="s">
        <v>66</v>
      </c>
      <c r="B10" s="84" t="s">
        <v>47</v>
      </c>
      <c r="C10" s="83" t="s">
        <v>67</v>
      </c>
      <c r="D10" s="83" t="s">
        <v>20</v>
      </c>
      <c r="E10" s="31" t="s">
        <v>20</v>
      </c>
      <c r="F10" s="31" t="s">
        <v>20</v>
      </c>
      <c r="G10" s="32"/>
      <c r="H10" s="33"/>
      <c r="I10" s="85" t="s">
        <v>20</v>
      </c>
      <c r="J10" s="86" t="s">
        <v>20</v>
      </c>
      <c r="K10" s="0"/>
      <c r="L10" s="0"/>
      <c r="M10" s="37"/>
    </row>
    <row r="11">
      <c r="A11" s="28" t="s">
        <v>68</v>
      </c>
      <c r="B11" s="29" t="s">
        <v>53</v>
      </c>
      <c r="C11" s="30" t="s">
        <v>69</v>
      </c>
      <c r="D11" s="30" t="s">
        <v>70</v>
      </c>
      <c r="E11" s="31" t="s">
        <v>20</v>
      </c>
      <c r="F11" s="31" t="s">
        <v>20</v>
      </c>
      <c r="G11" s="87" t="n">
        <v>1.0</v>
      </c>
      <c r="H11" s="33" t="s">
        <v>56</v>
      </c>
      <c r="I11" s="34"/>
      <c r="J11" s="35" t="n">
        <f>G11*I11</f>
        <v>0.0</v>
      </c>
      <c r="K11" s="0"/>
      <c r="L11" s="0"/>
      <c r="M11" s="37"/>
    </row>
    <row r="12">
      <c r="A12" s="28" t="s">
        <v>71</v>
      </c>
      <c r="B12" s="29" t="s">
        <v>53</v>
      </c>
      <c r="C12" s="30" t="s">
        <v>72</v>
      </c>
      <c r="D12" s="30" t="s">
        <v>73</v>
      </c>
      <c r="E12" s="31" t="s">
        <v>20</v>
      </c>
      <c r="F12" s="31" t="s">
        <v>20</v>
      </c>
      <c r="G12" s="87" t="n">
        <v>1.0</v>
      </c>
      <c r="H12" s="33" t="s">
        <v>56</v>
      </c>
      <c r="I12" s="34"/>
      <c r="J12" s="35" t="n">
        <f>G12*I12</f>
        <v>0.0</v>
      </c>
      <c r="K12" s="0"/>
      <c r="L12" s="0"/>
      <c r="M12" s="37"/>
    </row>
    <row r="13">
      <c r="A13" s="28" t="s">
        <v>74</v>
      </c>
      <c r="B13" s="29" t="s">
        <v>53</v>
      </c>
      <c r="C13" s="30" t="s">
        <v>75</v>
      </c>
      <c r="D13" s="30" t="s">
        <v>76</v>
      </c>
      <c r="E13" s="31" t="s">
        <v>20</v>
      </c>
      <c r="F13" s="31" t="s">
        <v>20</v>
      </c>
      <c r="G13" s="87" t="n">
        <v>1.0</v>
      </c>
      <c r="H13" s="33" t="s">
        <v>56</v>
      </c>
      <c r="I13" s="34"/>
      <c r="J13" s="35" t="n">
        <f>G13*I13</f>
        <v>0.0</v>
      </c>
      <c r="K13" s="0"/>
      <c r="L13" s="0"/>
      <c r="M13" s="37"/>
    </row>
    <row r="14">
      <c r="A14" s="83" t="s">
        <v>77</v>
      </c>
      <c r="B14" s="84" t="s">
        <v>47</v>
      </c>
      <c r="C14" s="83" t="s">
        <v>78</v>
      </c>
      <c r="D14" s="83" t="s">
        <v>20</v>
      </c>
      <c r="E14" s="31" t="s">
        <v>20</v>
      </c>
      <c r="F14" s="31" t="s">
        <v>20</v>
      </c>
      <c r="G14" s="32"/>
      <c r="H14" s="33"/>
      <c r="I14" s="85" t="s">
        <v>20</v>
      </c>
      <c r="J14" s="86" t="s">
        <v>20</v>
      </c>
      <c r="K14" s="0"/>
      <c r="L14" s="0"/>
      <c r="M14" s="37"/>
    </row>
    <row r="15">
      <c r="A15" s="28" t="s">
        <v>79</v>
      </c>
      <c r="B15" s="29" t="s">
        <v>53</v>
      </c>
      <c r="C15" s="30" t="s">
        <v>80</v>
      </c>
      <c r="D15" s="30" t="s">
        <v>81</v>
      </c>
      <c r="E15" s="31" t="s">
        <v>20</v>
      </c>
      <c r="F15" s="31" t="s">
        <v>20</v>
      </c>
      <c r="G15" s="87" t="n">
        <v>1.0</v>
      </c>
      <c r="H15" s="33" t="s">
        <v>56</v>
      </c>
      <c r="I15" s="34"/>
      <c r="J15" s="35" t="n">
        <f>G15*I15</f>
        <v>0.0</v>
      </c>
      <c r="K15" s="0"/>
      <c r="L15" s="0"/>
      <c r="M15" s="37"/>
    </row>
    <row r="16">
      <c r="A16" s="28" t="s">
        <v>82</v>
      </c>
      <c r="B16" s="29" t="s">
        <v>53</v>
      </c>
      <c r="C16" s="30" t="s">
        <v>83</v>
      </c>
      <c r="D16" s="30" t="s">
        <v>84</v>
      </c>
      <c r="E16" s="31" t="s">
        <v>20</v>
      </c>
      <c r="F16" s="31" t="s">
        <v>20</v>
      </c>
      <c r="G16" s="87" t="n">
        <v>1.0</v>
      </c>
      <c r="H16" s="33" t="s">
        <v>56</v>
      </c>
      <c r="I16" s="34"/>
      <c r="J16" s="35" t="n">
        <f>G16*I16</f>
        <v>0.0</v>
      </c>
      <c r="K16" s="0"/>
      <c r="L16" s="0"/>
      <c r="M16" s="37"/>
    </row>
    <row r="17">
      <c r="A17" s="83" t="s">
        <v>85</v>
      </c>
      <c r="B17" s="84" t="s">
        <v>47</v>
      </c>
      <c r="C17" s="83" t="s">
        <v>86</v>
      </c>
      <c r="D17" s="83" t="s">
        <v>20</v>
      </c>
      <c r="E17" s="31" t="s">
        <v>20</v>
      </c>
      <c r="F17" s="31" t="s">
        <v>20</v>
      </c>
      <c r="G17" s="32"/>
      <c r="H17" s="33"/>
      <c r="I17" s="85" t="s">
        <v>20</v>
      </c>
      <c r="J17" s="86" t="s">
        <v>20</v>
      </c>
      <c r="K17" s="0"/>
      <c r="L17" s="0"/>
      <c r="M17" s="37"/>
    </row>
    <row r="18">
      <c r="A18" s="28" t="s">
        <v>87</v>
      </c>
      <c r="B18" s="29" t="s">
        <v>53</v>
      </c>
      <c r="C18" s="30" t="s">
        <v>88</v>
      </c>
      <c r="D18" s="30" t="s">
        <v>89</v>
      </c>
      <c r="E18" s="31" t="s">
        <v>20</v>
      </c>
      <c r="F18" s="31" t="n">
        <v>46721.0</v>
      </c>
      <c r="G18" s="87" t="n">
        <v>1.0</v>
      </c>
      <c r="H18" s="33" t="s">
        <v>56</v>
      </c>
      <c r="I18" s="34"/>
      <c r="J18" s="35" t="n">
        <f>G18*I18</f>
        <v>0.0</v>
      </c>
      <c r="K18" s="0"/>
      <c r="L18" s="0"/>
      <c r="M18" s="37"/>
    </row>
    <row r="19">
      <c r="A19" s="28" t="s">
        <v>90</v>
      </c>
      <c r="B19" s="29" t="s">
        <v>53</v>
      </c>
      <c r="C19" s="30" t="s">
        <v>91</v>
      </c>
      <c r="D19" s="30" t="s">
        <v>92</v>
      </c>
      <c r="E19" s="31" t="s">
        <v>20</v>
      </c>
      <c r="F19" s="31" t="s">
        <v>20</v>
      </c>
      <c r="G19" s="87" t="n">
        <v>1.0</v>
      </c>
      <c r="H19" s="33" t="s">
        <v>56</v>
      </c>
      <c r="I19" s="34"/>
      <c r="J19" s="35" t="n">
        <f>G19*I19</f>
        <v>0.0</v>
      </c>
      <c r="K19" s="0"/>
      <c r="L19" s="0"/>
      <c r="M19" s="37"/>
    </row>
    <row r="20">
      <c r="A20" s="28" t="s">
        <v>93</v>
      </c>
      <c r="B20" s="29" t="s">
        <v>53</v>
      </c>
      <c r="C20" s="30" t="s">
        <v>94</v>
      </c>
      <c r="D20" s="30" t="s">
        <v>95</v>
      </c>
      <c r="E20" s="31" t="s">
        <v>20</v>
      </c>
      <c r="F20" s="31" t="s">
        <v>20</v>
      </c>
      <c r="G20" s="87" t="n">
        <v>1.0</v>
      </c>
      <c r="H20" s="33" t="s">
        <v>56</v>
      </c>
      <c r="I20" s="34"/>
      <c r="J20" s="35" t="n">
        <f>G20*I20</f>
        <v>0.0</v>
      </c>
      <c r="K20" s="0"/>
      <c r="L20" s="0"/>
      <c r="M20" s="37"/>
    </row>
    <row r="21" spans="1:13" s="36" customFormat="1" ht="15.75" thickTop="1" x14ac:dyDescent="0.2">
      <c r="A21" s="38"/>
      <c r="B21" s="39"/>
      <c r="C21" s="40"/>
      <c r="D21" s="41"/>
      <c r="E21" s="42"/>
      <c r="F21" s="42"/>
      <c r="G21" s="43"/>
      <c r="H21" s="44"/>
      <c r="I21" s="45"/>
      <c r="J21" s="46"/>
      <c r="M21" s="37"/>
    </row>
    <row r="22" spans="1:13" s="36" customFormat="1" x14ac:dyDescent="0.25">
      <c r="A22" s="47"/>
      <c r="B22" s="48"/>
      <c r="C22" s="49"/>
      <c r="D22" s="50"/>
      <c r="E22" s="51"/>
      <c r="F22" s="51"/>
      <c r="G22" s="52"/>
      <c r="H22" s="53"/>
      <c r="I22" s="54"/>
      <c r="J22" s="55"/>
    </row>
    <row r="23" spans="1:13" ht="15.75" thickBot="1" x14ac:dyDescent="0.3">
      <c r="A23" s="56"/>
      <c r="B23" s="56"/>
      <c r="C23" s="57"/>
      <c r="D23" s="58"/>
      <c r="E23" s="59"/>
      <c r="F23" s="60" t="s">
        <v>21</v>
      </c>
      <c r="G23" s="60"/>
      <c r="H23" s="60"/>
      <c r="I23" s="61"/>
      <c r="J23" s="62">
        <f>SUM(J$4:J21)</f>
        <v>0</v>
      </c>
    </row>
    <row r="24" spans="1:13" ht="16.5" thickTop="1" thickBot="1" x14ac:dyDescent="0.3">
      <c r="A24" s="56"/>
      <c r="B24" s="56"/>
      <c r="C24" s="57"/>
      <c r="D24" s="58"/>
      <c r="E24" s="59"/>
      <c r="F24" s="63" t="s">
        <v>22</v>
      </c>
      <c r="G24" s="64">
        <v>0.19</v>
      </c>
      <c r="H24" s="65" t="s">
        <v>23</v>
      </c>
      <c r="I24" s="66"/>
      <c r="J24" s="68">
        <f>J23*G24</f>
        <v>0</v>
      </c>
    </row>
    <row r="25" spans="1:13" ht="15.75" thickTop="1" x14ac:dyDescent="0.25">
      <c r="A25" s="56"/>
      <c r="B25" s="56"/>
      <c r="C25" s="57"/>
      <c r="D25" s="58"/>
      <c r="E25" s="59"/>
      <c r="F25" s="60" t="s">
        <v>24</v>
      </c>
      <c r="G25" s="60"/>
      <c r="H25" s="60"/>
      <c r="I25" s="61"/>
      <c r="J25" s="67">
        <f>SUM(J23,J24)</f>
        <v>0</v>
      </c>
    </row>
    <row r="26" spans="1:13" x14ac:dyDescent="0.25">
      <c r="A26" s="56"/>
      <c r="B26" s="56"/>
      <c r="C26" s="57"/>
      <c r="D26" s="58"/>
      <c r="E26" s="59"/>
      <c r="F26" s="58"/>
      <c r="G26" s="58"/>
      <c r="H26" s="58"/>
      <c r="I26" s="58"/>
      <c r="J26" s="58"/>
    </row>
    <row r="27" spans="1:13" x14ac:dyDescent="0.25">
      <c r="A27" s="71"/>
      <c r="B27" s="71"/>
      <c r="C27" s="71"/>
      <c r="E27" s="71"/>
      <c r="F27" s="71"/>
      <c r="G27" s="71"/>
      <c r="H27" s="71"/>
      <c r="I27" s="71"/>
      <c r="J27" s="71"/>
    </row>
    <row r="28" spans="1:13" x14ac:dyDescent="0.25">
      <c r="A28" s="71"/>
      <c r="B28" s="71"/>
      <c r="C28" s="71"/>
      <c r="E28" s="71"/>
      <c r="F28" s="71"/>
      <c r="G28" s="71"/>
      <c r="H28" s="71"/>
      <c r="I28" s="71"/>
      <c r="J28" s="71"/>
    </row>
    <row r="31" spans="1:13" x14ac:dyDescent="0.25">
      <c r="L31" s="74"/>
    </row>
    <row r="32" spans="1:13" x14ac:dyDescent="0.25">
      <c r="L32" s="74"/>
    </row>
    <row r="33" spans="4:12" x14ac:dyDescent="0.25">
      <c r="L33" s="74"/>
    </row>
    <row r="34" spans="4:12" x14ac:dyDescent="0.25">
      <c r="L34" s="74"/>
    </row>
    <row r="35" spans="4:12" x14ac:dyDescent="0.25">
      <c r="L35" s="74"/>
    </row>
    <row r="36" spans="4:12" x14ac:dyDescent="0.25">
      <c r="L36" s="74"/>
    </row>
    <row r="46" spans="4:12" x14ac:dyDescent="0.25">
      <c r="D46" s="76"/>
      <c r="I46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46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96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8" t="s">
        <v>97</v>
      </c>
      <c r="B4" s="89" t="s">
        <v>47</v>
      </c>
      <c r="C4" s="88" t="s">
        <v>98</v>
      </c>
      <c r="D4" s="88" t="s">
        <v>99</v>
      </c>
      <c r="E4" s="31" t="s">
        <v>20</v>
      </c>
      <c r="F4" s="31" t="s">
        <v>20</v>
      </c>
      <c r="G4" s="32"/>
      <c r="H4" s="33"/>
      <c r="I4" s="90" t="s">
        <v>20</v>
      </c>
      <c r="J4" s="91" t="s">
        <v>20</v>
      </c>
      <c r="M4" s="37"/>
    </row>
    <row r="5">
      <c r="A5" s="88" t="s">
        <v>100</v>
      </c>
      <c r="B5" s="89" t="s">
        <v>47</v>
      </c>
      <c r="C5" s="88" t="s">
        <v>51</v>
      </c>
      <c r="D5" s="88" t="s">
        <v>20</v>
      </c>
      <c r="E5" s="31" t="s">
        <v>20</v>
      </c>
      <c r="F5" s="31" t="s">
        <v>20</v>
      </c>
      <c r="G5" s="32"/>
      <c r="H5" s="33"/>
      <c r="I5" s="90" t="s">
        <v>20</v>
      </c>
      <c r="J5" s="91" t="s">
        <v>20</v>
      </c>
      <c r="K5"/>
      <c r="L5"/>
      <c r="M5" s="37"/>
    </row>
    <row r="6">
      <c r="A6" s="28" t="s">
        <v>101</v>
      </c>
      <c r="B6" s="29" t="s">
        <v>53</v>
      </c>
      <c r="C6" s="30" t="s">
        <v>54</v>
      </c>
      <c r="D6" s="30" t="s">
        <v>102</v>
      </c>
      <c r="E6" s="31" t="s">
        <v>20</v>
      </c>
      <c r="F6" s="31" t="s">
        <v>20</v>
      </c>
      <c r="G6" s="92" t="n">
        <v>1.0</v>
      </c>
      <c r="H6" s="33" t="s">
        <v>56</v>
      </c>
      <c r="I6" s="34"/>
      <c r="J6" s="35" t="n">
        <f>G6*I6</f>
        <v>0.0</v>
      </c>
      <c r="K6" s="0"/>
      <c r="L6" s="0"/>
      <c r="M6" s="37"/>
    </row>
    <row r="7">
      <c r="A7" s="28" t="s">
        <v>103</v>
      </c>
      <c r="B7" s="29" t="s">
        <v>53</v>
      </c>
      <c r="C7" s="30" t="s">
        <v>58</v>
      </c>
      <c r="D7" s="30" t="s">
        <v>104</v>
      </c>
      <c r="E7" s="31" t="s">
        <v>20</v>
      </c>
      <c r="F7" s="31" t="s">
        <v>20</v>
      </c>
      <c r="G7" s="92" t="n">
        <v>1.0</v>
      </c>
      <c r="H7" s="33" t="s">
        <v>56</v>
      </c>
      <c r="I7" s="34"/>
      <c r="J7" s="35" t="n">
        <f>G7*I7</f>
        <v>0.0</v>
      </c>
      <c r="K7" s="0"/>
      <c r="L7" s="0"/>
      <c r="M7" s="37"/>
    </row>
    <row r="8">
      <c r="A8" s="28" t="s">
        <v>105</v>
      </c>
      <c r="B8" s="29" t="s">
        <v>53</v>
      </c>
      <c r="C8" s="30" t="s">
        <v>61</v>
      </c>
      <c r="D8" s="30" t="s">
        <v>106</v>
      </c>
      <c r="E8" s="31" t="s">
        <v>20</v>
      </c>
      <c r="F8" s="31" t="s">
        <v>20</v>
      </c>
      <c r="G8" s="92" t="n">
        <v>1.0</v>
      </c>
      <c r="H8" s="33" t="s">
        <v>56</v>
      </c>
      <c r="I8" s="34"/>
      <c r="J8" s="35" t="n">
        <f>G8*I8</f>
        <v>0.0</v>
      </c>
      <c r="K8" s="0"/>
      <c r="L8" s="0"/>
      <c r="M8" s="37"/>
    </row>
    <row r="9">
      <c r="A9" s="28" t="s">
        <v>107</v>
      </c>
      <c r="B9" s="29" t="s">
        <v>53</v>
      </c>
      <c r="C9" s="30" t="s">
        <v>64</v>
      </c>
      <c r="D9" s="30" t="s">
        <v>65</v>
      </c>
      <c r="E9" s="31" t="s">
        <v>20</v>
      </c>
      <c r="F9" s="31" t="s">
        <v>20</v>
      </c>
      <c r="G9" s="92" t="n">
        <v>1.0</v>
      </c>
      <c r="H9" s="33" t="s">
        <v>56</v>
      </c>
      <c r="I9" s="34"/>
      <c r="J9" s="35" t="n">
        <f>G9*I9</f>
        <v>0.0</v>
      </c>
      <c r="K9" s="0"/>
      <c r="L9" s="0"/>
      <c r="M9" s="37"/>
    </row>
    <row r="10">
      <c r="A10" s="88" t="s">
        <v>108</v>
      </c>
      <c r="B10" s="89" t="s">
        <v>47</v>
      </c>
      <c r="C10" s="88" t="s">
        <v>67</v>
      </c>
      <c r="D10" s="88" t="s">
        <v>20</v>
      </c>
      <c r="E10" s="31" t="s">
        <v>20</v>
      </c>
      <c r="F10" s="31" t="s">
        <v>20</v>
      </c>
      <c r="G10" s="32"/>
      <c r="H10" s="33"/>
      <c r="I10" s="90" t="s">
        <v>20</v>
      </c>
      <c r="J10" s="91" t="s">
        <v>20</v>
      </c>
      <c r="K10" s="0"/>
      <c r="L10" s="0"/>
      <c r="M10" s="37"/>
    </row>
    <row r="11">
      <c r="A11" s="28" t="s">
        <v>109</v>
      </c>
      <c r="B11" s="29" t="s">
        <v>53</v>
      </c>
      <c r="C11" s="30" t="s">
        <v>69</v>
      </c>
      <c r="D11" s="30" t="s">
        <v>110</v>
      </c>
      <c r="E11" s="31" t="s">
        <v>20</v>
      </c>
      <c r="F11" s="31" t="s">
        <v>20</v>
      </c>
      <c r="G11" s="92" t="n">
        <v>1.0</v>
      </c>
      <c r="H11" s="33" t="s">
        <v>56</v>
      </c>
      <c r="I11" s="34"/>
      <c r="J11" s="35" t="n">
        <f>G11*I11</f>
        <v>0.0</v>
      </c>
      <c r="K11" s="0"/>
      <c r="L11" s="0"/>
      <c r="M11" s="37"/>
    </row>
    <row r="12">
      <c r="A12" s="28" t="s">
        <v>111</v>
      </c>
      <c r="B12" s="29" t="s">
        <v>53</v>
      </c>
      <c r="C12" s="30" t="s">
        <v>72</v>
      </c>
      <c r="D12" s="30" t="s">
        <v>112</v>
      </c>
      <c r="E12" s="31" t="s">
        <v>20</v>
      </c>
      <c r="F12" s="31" t="s">
        <v>20</v>
      </c>
      <c r="G12" s="92" t="n">
        <v>1.0</v>
      </c>
      <c r="H12" s="33" t="s">
        <v>56</v>
      </c>
      <c r="I12" s="34"/>
      <c r="J12" s="35" t="n">
        <f>G12*I12</f>
        <v>0.0</v>
      </c>
      <c r="K12" s="0"/>
      <c r="L12" s="0"/>
      <c r="M12" s="37"/>
    </row>
    <row r="13">
      <c r="A13" s="28" t="s">
        <v>113</v>
      </c>
      <c r="B13" s="29" t="s">
        <v>53</v>
      </c>
      <c r="C13" s="30" t="s">
        <v>114</v>
      </c>
      <c r="D13" s="30" t="s">
        <v>115</v>
      </c>
      <c r="E13" s="31" t="s">
        <v>20</v>
      </c>
      <c r="F13" s="31" t="s">
        <v>20</v>
      </c>
      <c r="G13" s="92" t="n">
        <v>1.0</v>
      </c>
      <c r="H13" s="33" t="s">
        <v>56</v>
      </c>
      <c r="I13" s="34"/>
      <c r="J13" s="35" t="n">
        <f>G13*I13</f>
        <v>0.0</v>
      </c>
      <c r="K13" s="0"/>
      <c r="L13" s="0"/>
      <c r="M13" s="37"/>
    </row>
    <row r="14">
      <c r="A14" s="88" t="s">
        <v>116</v>
      </c>
      <c r="B14" s="89" t="s">
        <v>47</v>
      </c>
      <c r="C14" s="88" t="s">
        <v>78</v>
      </c>
      <c r="D14" s="88" t="s">
        <v>20</v>
      </c>
      <c r="E14" s="31" t="s">
        <v>20</v>
      </c>
      <c r="F14" s="31" t="s">
        <v>20</v>
      </c>
      <c r="G14" s="32"/>
      <c r="H14" s="33"/>
      <c r="I14" s="90" t="s">
        <v>20</v>
      </c>
      <c r="J14" s="91" t="s">
        <v>20</v>
      </c>
      <c r="K14" s="0"/>
      <c r="L14" s="0"/>
      <c r="M14" s="37"/>
    </row>
    <row r="15">
      <c r="A15" s="28" t="s">
        <v>117</v>
      </c>
      <c r="B15" s="29" t="s">
        <v>53</v>
      </c>
      <c r="C15" s="30" t="s">
        <v>80</v>
      </c>
      <c r="D15" s="30" t="s">
        <v>118</v>
      </c>
      <c r="E15" s="31" t="s">
        <v>20</v>
      </c>
      <c r="F15" s="31" t="s">
        <v>20</v>
      </c>
      <c r="G15" s="92" t="n">
        <v>1.0</v>
      </c>
      <c r="H15" s="33" t="s">
        <v>56</v>
      </c>
      <c r="I15" s="34"/>
      <c r="J15" s="35" t="n">
        <f>G15*I15</f>
        <v>0.0</v>
      </c>
      <c r="K15" s="0"/>
      <c r="L15" s="0"/>
      <c r="M15" s="37"/>
    </row>
    <row r="16">
      <c r="A16" s="28" t="s">
        <v>119</v>
      </c>
      <c r="B16" s="29" t="s">
        <v>53</v>
      </c>
      <c r="C16" s="30" t="s">
        <v>83</v>
      </c>
      <c r="D16" s="30" t="s">
        <v>120</v>
      </c>
      <c r="E16" s="31" t="s">
        <v>20</v>
      </c>
      <c r="F16" s="31" t="s">
        <v>20</v>
      </c>
      <c r="G16" s="92" t="n">
        <v>1.0</v>
      </c>
      <c r="H16" s="33" t="s">
        <v>56</v>
      </c>
      <c r="I16" s="34"/>
      <c r="J16" s="35" t="n">
        <f>G16*I16</f>
        <v>0.0</v>
      </c>
      <c r="K16" s="0"/>
      <c r="L16" s="0"/>
      <c r="M16" s="37"/>
    </row>
    <row r="17">
      <c r="A17" s="88" t="s">
        <v>121</v>
      </c>
      <c r="B17" s="89" t="s">
        <v>47</v>
      </c>
      <c r="C17" s="88" t="s">
        <v>86</v>
      </c>
      <c r="D17" s="88" t="s">
        <v>20</v>
      </c>
      <c r="E17" s="31" t="s">
        <v>20</v>
      </c>
      <c r="F17" s="31" t="s">
        <v>20</v>
      </c>
      <c r="G17" s="32"/>
      <c r="H17" s="33"/>
      <c r="I17" s="90" t="s">
        <v>20</v>
      </c>
      <c r="J17" s="91" t="s">
        <v>20</v>
      </c>
      <c r="K17" s="0"/>
      <c r="L17" s="0"/>
      <c r="M17" s="37"/>
    </row>
    <row r="18">
      <c r="A18" s="28" t="s">
        <v>122</v>
      </c>
      <c r="B18" s="29" t="s">
        <v>53</v>
      </c>
      <c r="C18" s="30" t="s">
        <v>123</v>
      </c>
      <c r="D18" s="30" t="s">
        <v>124</v>
      </c>
      <c r="E18" s="31" t="s">
        <v>20</v>
      </c>
      <c r="F18" s="31" t="n">
        <v>46599.0</v>
      </c>
      <c r="G18" s="92" t="n">
        <v>1.0</v>
      </c>
      <c r="H18" s="33" t="s">
        <v>56</v>
      </c>
      <c r="I18" s="34"/>
      <c r="J18" s="35" t="n">
        <f>G18*I18</f>
        <v>0.0</v>
      </c>
      <c r="K18" s="0"/>
      <c r="L18" s="0"/>
      <c r="M18" s="37"/>
    </row>
    <row r="19">
      <c r="A19" s="28" t="s">
        <v>125</v>
      </c>
      <c r="B19" s="29" t="s">
        <v>53</v>
      </c>
      <c r="C19" s="30" t="s">
        <v>126</v>
      </c>
      <c r="D19" s="30" t="s">
        <v>127</v>
      </c>
      <c r="E19" s="31" t="s">
        <v>20</v>
      </c>
      <c r="F19" s="31" t="s">
        <v>20</v>
      </c>
      <c r="G19" s="92" t="n">
        <v>1.0</v>
      </c>
      <c r="H19" s="33" t="s">
        <v>56</v>
      </c>
      <c r="I19" s="34"/>
      <c r="J19" s="35" t="n">
        <f>G19*I19</f>
        <v>0.0</v>
      </c>
      <c r="K19" s="0"/>
      <c r="L19" s="0"/>
      <c r="M19" s="37"/>
    </row>
    <row r="20">
      <c r="A20" s="28" t="s">
        <v>128</v>
      </c>
      <c r="B20" s="29" t="s">
        <v>53</v>
      </c>
      <c r="C20" s="30" t="s">
        <v>129</v>
      </c>
      <c r="D20" s="30" t="s">
        <v>130</v>
      </c>
      <c r="E20" s="31" t="s">
        <v>20</v>
      </c>
      <c r="F20" s="31" t="s">
        <v>20</v>
      </c>
      <c r="G20" s="92" t="n">
        <v>1.0</v>
      </c>
      <c r="H20" s="33" t="s">
        <v>56</v>
      </c>
      <c r="I20" s="34"/>
      <c r="J20" s="35" t="n">
        <f>G20*I20</f>
        <v>0.0</v>
      </c>
      <c r="K20" s="0"/>
      <c r="L20" s="0"/>
      <c r="M20" s="37"/>
    </row>
    <row r="21" spans="1:13" s="36" customFormat="1" ht="15.75" thickTop="1" x14ac:dyDescent="0.2">
      <c r="A21" s="38"/>
      <c r="B21" s="39"/>
      <c r="C21" s="40"/>
      <c r="D21" s="41"/>
      <c r="E21" s="42"/>
      <c r="F21" s="42"/>
      <c r="G21" s="43"/>
      <c r="H21" s="44"/>
      <c r="I21" s="45"/>
      <c r="J21" s="46"/>
      <c r="M21" s="37"/>
    </row>
    <row r="22" spans="1:13" s="36" customFormat="1" x14ac:dyDescent="0.25">
      <c r="A22" s="47"/>
      <c r="B22" s="48"/>
      <c r="C22" s="49"/>
      <c r="D22" s="50"/>
      <c r="E22" s="51"/>
      <c r="F22" s="51"/>
      <c r="G22" s="52"/>
      <c r="H22" s="53"/>
      <c r="I22" s="54"/>
      <c r="J22" s="55"/>
    </row>
    <row r="23" spans="1:13" ht="15.75" thickBot="1" x14ac:dyDescent="0.3">
      <c r="A23" s="56"/>
      <c r="B23" s="56"/>
      <c r="C23" s="57"/>
      <c r="D23" s="58"/>
      <c r="E23" s="59"/>
      <c r="F23" s="60" t="s">
        <v>21</v>
      </c>
      <c r="G23" s="60"/>
      <c r="H23" s="60"/>
      <c r="I23" s="61"/>
      <c r="J23" s="62">
        <f>SUM(J$4:J21)</f>
        <v>0</v>
      </c>
    </row>
    <row r="24" spans="1:13" ht="16.5" thickTop="1" thickBot="1" x14ac:dyDescent="0.3">
      <c r="A24" s="56"/>
      <c r="B24" s="56"/>
      <c r="C24" s="57"/>
      <c r="D24" s="58"/>
      <c r="E24" s="59"/>
      <c r="F24" s="63" t="s">
        <v>22</v>
      </c>
      <c r="G24" s="64">
        <v>0.19</v>
      </c>
      <c r="H24" s="65" t="s">
        <v>23</v>
      </c>
      <c r="I24" s="66"/>
      <c r="J24" s="68">
        <f>J23*G24</f>
        <v>0</v>
      </c>
    </row>
    <row r="25" spans="1:13" ht="15.75" thickTop="1" x14ac:dyDescent="0.25">
      <c r="A25" s="56"/>
      <c r="B25" s="56"/>
      <c r="C25" s="57"/>
      <c r="D25" s="58"/>
      <c r="E25" s="59"/>
      <c r="F25" s="60" t="s">
        <v>24</v>
      </c>
      <c r="G25" s="60"/>
      <c r="H25" s="60"/>
      <c r="I25" s="61"/>
      <c r="J25" s="67">
        <f>SUM(J23,J24)</f>
        <v>0</v>
      </c>
    </row>
    <row r="26" spans="1:13" x14ac:dyDescent="0.25">
      <c r="A26" s="56"/>
      <c r="B26" s="56"/>
      <c r="C26" s="57"/>
      <c r="D26" s="58"/>
      <c r="E26" s="59"/>
      <c r="F26" s="58"/>
      <c r="G26" s="58"/>
      <c r="H26" s="58"/>
      <c r="I26" s="58"/>
      <c r="J26" s="58"/>
    </row>
    <row r="27" spans="1:13" x14ac:dyDescent="0.25">
      <c r="A27" s="71"/>
      <c r="B27" s="71"/>
      <c r="C27" s="71"/>
      <c r="E27" s="71"/>
      <c r="F27" s="71"/>
      <c r="G27" s="71"/>
      <c r="H27" s="71"/>
      <c r="I27" s="71"/>
      <c r="J27" s="71"/>
    </row>
    <row r="28" spans="1:13" x14ac:dyDescent="0.25">
      <c r="A28" s="71"/>
      <c r="B28" s="71"/>
      <c r="C28" s="71"/>
      <c r="E28" s="71"/>
      <c r="F28" s="71"/>
      <c r="G28" s="71"/>
      <c r="H28" s="71"/>
      <c r="I28" s="71"/>
      <c r="J28" s="71"/>
    </row>
    <row r="31" spans="1:13" x14ac:dyDescent="0.25">
      <c r="L31" s="74"/>
    </row>
    <row r="32" spans="1:13" x14ac:dyDescent="0.25">
      <c r="L32" s="74"/>
    </row>
    <row r="33" spans="4:12" x14ac:dyDescent="0.25">
      <c r="L33" s="74"/>
    </row>
    <row r="34" spans="4:12" x14ac:dyDescent="0.25">
      <c r="L34" s="74"/>
    </row>
    <row r="35" spans="4:12" x14ac:dyDescent="0.25">
      <c r="L35" s="74"/>
    </row>
    <row r="36" spans="4:12" x14ac:dyDescent="0.25">
      <c r="L36" s="74"/>
    </row>
    <row r="46" spans="4:12" x14ac:dyDescent="0.25">
      <c r="D46" s="76"/>
      <c r="I46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4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131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93" t="s">
        <v>132</v>
      </c>
      <c r="B4" s="94" t="s">
        <v>47</v>
      </c>
      <c r="C4" s="93" t="s">
        <v>133</v>
      </c>
      <c r="D4" s="93" t="s">
        <v>134</v>
      </c>
      <c r="E4" s="31" t="s">
        <v>20</v>
      </c>
      <c r="F4" s="31" t="s">
        <v>20</v>
      </c>
      <c r="G4" s="32"/>
      <c r="H4" s="33"/>
      <c r="I4" s="95" t="s">
        <v>20</v>
      </c>
      <c r="J4" s="96" t="s">
        <v>20</v>
      </c>
      <c r="M4" s="37"/>
    </row>
    <row r="5">
      <c r="A5" s="93" t="s">
        <v>135</v>
      </c>
      <c r="B5" s="94" t="s">
        <v>47</v>
      </c>
      <c r="C5" s="93" t="s">
        <v>136</v>
      </c>
      <c r="D5" s="93" t="s">
        <v>20</v>
      </c>
      <c r="E5" s="31" t="s">
        <v>20</v>
      </c>
      <c r="F5" s="31" t="s">
        <v>20</v>
      </c>
      <c r="G5" s="32"/>
      <c r="H5" s="33"/>
      <c r="I5" s="95" t="s">
        <v>20</v>
      </c>
      <c r="J5" s="96" t="s">
        <v>20</v>
      </c>
      <c r="K5"/>
      <c r="L5"/>
      <c r="M5" s="37"/>
    </row>
    <row r="6">
      <c r="A6" s="28" t="s">
        <v>137</v>
      </c>
      <c r="B6" s="29" t="s">
        <v>53</v>
      </c>
      <c r="C6" s="30" t="s">
        <v>136</v>
      </c>
      <c r="D6" s="30" t="s">
        <v>138</v>
      </c>
      <c r="E6" s="31" t="s">
        <v>20</v>
      </c>
      <c r="F6" s="31" t="s">
        <v>20</v>
      </c>
      <c r="G6" s="97" t="n">
        <v>1.0</v>
      </c>
      <c r="H6" s="33" t="s">
        <v>56</v>
      </c>
      <c r="I6" s="34"/>
      <c r="J6" s="35" t="n">
        <f>G6*I6</f>
        <v>0.0</v>
      </c>
      <c r="K6" s="0"/>
      <c r="L6" s="0"/>
      <c r="M6" s="37"/>
    </row>
    <row r="7">
      <c r="A7" s="93" t="s">
        <v>139</v>
      </c>
      <c r="B7" s="94" t="s">
        <v>47</v>
      </c>
      <c r="C7" s="93" t="s">
        <v>140</v>
      </c>
      <c r="D7" s="93" t="s">
        <v>20</v>
      </c>
      <c r="E7" s="31" t="s">
        <v>20</v>
      </c>
      <c r="F7" s="31" t="s">
        <v>20</v>
      </c>
      <c r="G7" s="32"/>
      <c r="H7" s="33"/>
      <c r="I7" s="95" t="s">
        <v>20</v>
      </c>
      <c r="J7" s="96" t="s">
        <v>20</v>
      </c>
      <c r="K7" s="0"/>
      <c r="L7" s="0"/>
      <c r="M7" s="37"/>
    </row>
    <row r="8">
      <c r="A8" s="28" t="s">
        <v>141</v>
      </c>
      <c r="B8" s="29" t="s">
        <v>53</v>
      </c>
      <c r="C8" s="30" t="s">
        <v>140</v>
      </c>
      <c r="D8" s="30" t="s">
        <v>142</v>
      </c>
      <c r="E8" s="31" t="s">
        <v>20</v>
      </c>
      <c r="F8" s="31" t="s">
        <v>20</v>
      </c>
      <c r="G8" s="97" t="n">
        <v>1.0</v>
      </c>
      <c r="H8" s="33" t="s">
        <v>56</v>
      </c>
      <c r="I8" s="34"/>
      <c r="J8" s="35" t="n">
        <f>G8*I8</f>
        <v>0.0</v>
      </c>
      <c r="K8" s="0"/>
      <c r="L8" s="0"/>
      <c r="M8" s="37"/>
    </row>
    <row r="9">
      <c r="A9" s="93" t="s">
        <v>143</v>
      </c>
      <c r="B9" s="94" t="s">
        <v>47</v>
      </c>
      <c r="C9" s="93" t="s">
        <v>144</v>
      </c>
      <c r="D9" s="93" t="s">
        <v>20</v>
      </c>
      <c r="E9" s="31" t="s">
        <v>20</v>
      </c>
      <c r="F9" s="31" t="s">
        <v>20</v>
      </c>
      <c r="G9" s="32"/>
      <c r="H9" s="33"/>
      <c r="I9" s="95" t="s">
        <v>20</v>
      </c>
      <c r="J9" s="96" t="s">
        <v>20</v>
      </c>
      <c r="K9" s="0"/>
      <c r="L9" s="0"/>
      <c r="M9" s="37"/>
    </row>
    <row r="10">
      <c r="A10" s="28" t="s">
        <v>145</v>
      </c>
      <c r="B10" s="29" t="s">
        <v>53</v>
      </c>
      <c r="C10" s="30" t="s">
        <v>146</v>
      </c>
      <c r="D10" s="30" t="s">
        <v>147</v>
      </c>
      <c r="E10" s="31" t="s">
        <v>20</v>
      </c>
      <c r="F10" s="31" t="s">
        <v>20</v>
      </c>
      <c r="G10" s="97" t="n">
        <v>1.0</v>
      </c>
      <c r="H10" s="33" t="s">
        <v>56</v>
      </c>
      <c r="I10" s="34"/>
      <c r="J10" s="35" t="n">
        <f>G10*I10</f>
        <v>0.0</v>
      </c>
      <c r="K10" s="0"/>
      <c r="L10" s="0"/>
      <c r="M10" s="37"/>
    </row>
    <row r="11">
      <c r="A11" s="28" t="s">
        <v>148</v>
      </c>
      <c r="B11" s="29" t="s">
        <v>53</v>
      </c>
      <c r="C11" s="30" t="s">
        <v>149</v>
      </c>
      <c r="D11" s="30" t="s">
        <v>150</v>
      </c>
      <c r="E11" s="31" t="s">
        <v>20</v>
      </c>
      <c r="F11" s="31" t="s">
        <v>20</v>
      </c>
      <c r="G11" s="97" t="n">
        <v>1.0</v>
      </c>
      <c r="H11" s="33" t="s">
        <v>56</v>
      </c>
      <c r="I11" s="34"/>
      <c r="J11" s="35" t="n">
        <f>G11*I11</f>
        <v>0.0</v>
      </c>
      <c r="K11" s="0"/>
      <c r="L11" s="0"/>
      <c r="M11" s="37"/>
    </row>
    <row r="12">
      <c r="A12" s="93" t="s">
        <v>151</v>
      </c>
      <c r="B12" s="94" t="s">
        <v>47</v>
      </c>
      <c r="C12" s="93" t="s">
        <v>152</v>
      </c>
      <c r="D12" s="93" t="s">
        <v>20</v>
      </c>
      <c r="E12" s="31" t="s">
        <v>20</v>
      </c>
      <c r="F12" s="31" t="s">
        <v>20</v>
      </c>
      <c r="G12" s="32"/>
      <c r="H12" s="33"/>
      <c r="I12" s="95" t="s">
        <v>20</v>
      </c>
      <c r="J12" s="96" t="s">
        <v>20</v>
      </c>
      <c r="K12" s="0"/>
      <c r="L12" s="0"/>
      <c r="M12" s="37"/>
    </row>
    <row r="13">
      <c r="A13" s="28" t="s">
        <v>153</v>
      </c>
      <c r="B13" s="29" t="s">
        <v>53</v>
      </c>
      <c r="C13" s="30" t="s">
        <v>154</v>
      </c>
      <c r="D13" s="30" t="s">
        <v>155</v>
      </c>
      <c r="E13" s="31" t="s">
        <v>20</v>
      </c>
      <c r="F13" s="31" t="s">
        <v>20</v>
      </c>
      <c r="G13" s="97" t="n">
        <v>1.0</v>
      </c>
      <c r="H13" s="33" t="s">
        <v>56</v>
      </c>
      <c r="I13" s="34"/>
      <c r="J13" s="35" t="n">
        <f>G13*I13</f>
        <v>0.0</v>
      </c>
      <c r="K13" s="0"/>
      <c r="L13" s="0"/>
      <c r="M13" s="37"/>
    </row>
    <row r="14">
      <c r="A14" s="28" t="s">
        <v>156</v>
      </c>
      <c r="B14" s="29" t="s">
        <v>53</v>
      </c>
      <c r="C14" s="30" t="s">
        <v>157</v>
      </c>
      <c r="D14" s="30" t="s">
        <v>158</v>
      </c>
      <c r="E14" s="31" t="s">
        <v>20</v>
      </c>
      <c r="F14" s="31" t="s">
        <v>20</v>
      </c>
      <c r="G14" s="97" t="n">
        <v>1.0</v>
      </c>
      <c r="H14" s="33" t="s">
        <v>56</v>
      </c>
      <c r="I14" s="34"/>
      <c r="J14" s="35" t="n">
        <f>G14*I14</f>
        <v>0.0</v>
      </c>
      <c r="K14" s="0"/>
      <c r="L14" s="0"/>
      <c r="M14" s="37"/>
    </row>
    <row r="15" spans="1:13" s="36" customFormat="1" ht="15.75" thickTop="1" x14ac:dyDescent="0.2">
      <c r="A15" s="38"/>
      <c r="B15" s="39"/>
      <c r="C15" s="40"/>
      <c r="D15" s="41"/>
      <c r="E15" s="42"/>
      <c r="F15" s="42"/>
      <c r="G15" s="43"/>
      <c r="H15" s="44"/>
      <c r="I15" s="45"/>
      <c r="J15" s="46"/>
      <c r="M15" s="37"/>
    </row>
    <row r="16" spans="1:13" s="36" customFormat="1" x14ac:dyDescent="0.25">
      <c r="A16" s="47"/>
      <c r="B16" s="48"/>
      <c r="C16" s="49"/>
      <c r="D16" s="50"/>
      <c r="E16" s="51"/>
      <c r="F16" s="51"/>
      <c r="G16" s="52"/>
      <c r="H16" s="53"/>
      <c r="I16" s="54"/>
      <c r="J16" s="55"/>
    </row>
    <row r="17" spans="1:13" ht="15.75" thickBot="1" x14ac:dyDescent="0.3">
      <c r="A17" s="56"/>
      <c r="B17" s="56"/>
      <c r="C17" s="57"/>
      <c r="D17" s="58"/>
      <c r="E17" s="59"/>
      <c r="F17" s="60" t="s">
        <v>21</v>
      </c>
      <c r="G17" s="60"/>
      <c r="H17" s="60"/>
      <c r="I17" s="61"/>
      <c r="J17" s="62">
        <f>SUM(J$4:J15)</f>
        <v>0</v>
      </c>
    </row>
    <row r="18" spans="1:13" ht="16.5" thickTop="1" thickBot="1" x14ac:dyDescent="0.3">
      <c r="A18" s="56"/>
      <c r="B18" s="56"/>
      <c r="C18" s="57"/>
      <c r="D18" s="58"/>
      <c r="E18" s="59"/>
      <c r="F18" s="63" t="s">
        <v>22</v>
      </c>
      <c r="G18" s="64">
        <v>0.19</v>
      </c>
      <c r="H18" s="65" t="s">
        <v>23</v>
      </c>
      <c r="I18" s="66"/>
      <c r="J18" s="68">
        <f>J17*G18</f>
        <v>0</v>
      </c>
    </row>
    <row r="19" spans="1:13" ht="15.75" thickTop="1" x14ac:dyDescent="0.25">
      <c r="A19" s="56"/>
      <c r="B19" s="56"/>
      <c r="C19" s="57"/>
      <c r="D19" s="58"/>
      <c r="E19" s="59"/>
      <c r="F19" s="60" t="s">
        <v>24</v>
      </c>
      <c r="G19" s="60"/>
      <c r="H19" s="60"/>
      <c r="I19" s="61"/>
      <c r="J19" s="67">
        <f>SUM(J17,J18)</f>
        <v>0</v>
      </c>
    </row>
    <row r="20" spans="1:13" x14ac:dyDescent="0.25">
      <c r="A20" s="56"/>
      <c r="B20" s="56"/>
      <c r="C20" s="57"/>
      <c r="D20" s="58"/>
      <c r="E20" s="59"/>
      <c r="F20" s="58"/>
      <c r="G20" s="58"/>
      <c r="H20" s="58"/>
      <c r="I20" s="58"/>
      <c r="J20" s="58"/>
    </row>
    <row r="21" spans="1:13" x14ac:dyDescent="0.25">
      <c r="A21" s="71"/>
      <c r="B21" s="71"/>
      <c r="C21" s="71"/>
      <c r="E21" s="71"/>
      <c r="F21" s="71"/>
      <c r="G21" s="71"/>
      <c r="H21" s="71"/>
      <c r="I21" s="71"/>
      <c r="J21" s="71"/>
    </row>
    <row r="22" spans="1:13" x14ac:dyDescent="0.25">
      <c r="A22" s="71"/>
      <c r="B22" s="71"/>
      <c r="C22" s="71"/>
      <c r="E22" s="71"/>
      <c r="F22" s="71"/>
      <c r="G22" s="71"/>
      <c r="H22" s="71"/>
      <c r="I22" s="71"/>
      <c r="J22" s="71"/>
    </row>
    <row r="25" spans="1:13" x14ac:dyDescent="0.25">
      <c r="L25" s="74"/>
    </row>
    <row r="26" spans="1:13" x14ac:dyDescent="0.25">
      <c r="L26" s="74"/>
    </row>
    <row r="27" spans="4:12" x14ac:dyDescent="0.25">
      <c r="L27" s="74"/>
    </row>
    <row r="28" spans="4:12" x14ac:dyDescent="0.25">
      <c r="L28" s="74"/>
    </row>
    <row r="29" spans="4:12" x14ac:dyDescent="0.25">
      <c r="L29" s="74"/>
    </row>
    <row r="30" spans="4:12" x14ac:dyDescent="0.25">
      <c r="L30" s="74"/>
    </row>
    <row r="40" spans="4:12" x14ac:dyDescent="0.25">
      <c r="D40" s="76"/>
      <c r="I4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5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159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98" t="s">
        <v>160</v>
      </c>
      <c r="B4" s="99" t="s">
        <v>47</v>
      </c>
      <c r="C4" s="98" t="s">
        <v>44</v>
      </c>
      <c r="D4" s="98" t="s">
        <v>20</v>
      </c>
      <c r="E4" s="31" t="s">
        <v>20</v>
      </c>
      <c r="F4" s="31" t="s">
        <v>20</v>
      </c>
      <c r="G4" s="32"/>
      <c r="H4" s="33"/>
      <c r="I4" s="100" t="s">
        <v>20</v>
      </c>
      <c r="J4" s="101" t="s">
        <v>20</v>
      </c>
      <c r="M4" s="37"/>
    </row>
    <row r="5">
      <c r="A5" s="98" t="s">
        <v>161</v>
      </c>
      <c r="B5" s="99" t="s">
        <v>47</v>
      </c>
      <c r="C5" s="98" t="s">
        <v>162</v>
      </c>
      <c r="D5" s="98" t="s">
        <v>20</v>
      </c>
      <c r="E5" s="31" t="s">
        <v>20</v>
      </c>
      <c r="F5" s="31" t="s">
        <v>20</v>
      </c>
      <c r="G5" s="32"/>
      <c r="H5" s="33"/>
      <c r="I5" s="100" t="s">
        <v>20</v>
      </c>
      <c r="J5" s="101" t="s">
        <v>20</v>
      </c>
      <c r="K5"/>
      <c r="L5"/>
      <c r="M5" s="37"/>
    </row>
    <row r="6">
      <c r="A6" s="28" t="s">
        <v>163</v>
      </c>
      <c r="B6" s="29" t="s">
        <v>53</v>
      </c>
      <c r="C6" s="30" t="s">
        <v>164</v>
      </c>
      <c r="D6" s="30" t="s">
        <v>165</v>
      </c>
      <c r="E6" s="31" t="s">
        <v>20</v>
      </c>
      <c r="F6" s="31" t="s">
        <v>20</v>
      </c>
      <c r="G6" s="102" t="n">
        <v>1.0</v>
      </c>
      <c r="H6" s="33" t="s">
        <v>56</v>
      </c>
      <c r="I6" s="34"/>
      <c r="J6" s="35" t="n">
        <f>G6*I6</f>
        <v>0.0</v>
      </c>
      <c r="K6" s="0"/>
      <c r="L6" s="0"/>
      <c r="M6" s="37"/>
    </row>
    <row r="7">
      <c r="A7" s="28" t="s">
        <v>166</v>
      </c>
      <c r="B7" s="29" t="s">
        <v>53</v>
      </c>
      <c r="C7" s="30" t="s">
        <v>167</v>
      </c>
      <c r="D7" s="30" t="s">
        <v>168</v>
      </c>
      <c r="E7" s="31" t="s">
        <v>20</v>
      </c>
      <c r="F7" s="31" t="s">
        <v>20</v>
      </c>
      <c r="G7" s="102" t="n">
        <v>1.0</v>
      </c>
      <c r="H7" s="33" t="s">
        <v>56</v>
      </c>
      <c r="I7" s="34"/>
      <c r="J7" s="35" t="n">
        <f>G7*I7</f>
        <v>0.0</v>
      </c>
      <c r="K7" s="0"/>
      <c r="L7" s="0"/>
      <c r="M7" s="37"/>
    </row>
    <row r="8">
      <c r="A8" s="98" t="s">
        <v>169</v>
      </c>
      <c r="B8" s="99" t="s">
        <v>47</v>
      </c>
      <c r="C8" s="98" t="s">
        <v>170</v>
      </c>
      <c r="D8" s="98" t="s">
        <v>20</v>
      </c>
      <c r="E8" s="31" t="s">
        <v>20</v>
      </c>
      <c r="F8" s="31" t="s">
        <v>20</v>
      </c>
      <c r="G8" s="32"/>
      <c r="H8" s="33"/>
      <c r="I8" s="100" t="s">
        <v>20</v>
      </c>
      <c r="J8" s="101" t="s">
        <v>20</v>
      </c>
      <c r="K8" s="0"/>
      <c r="L8" s="0"/>
      <c r="M8" s="37"/>
    </row>
    <row r="9">
      <c r="A9" s="28" t="s">
        <v>171</v>
      </c>
      <c r="B9" s="29" t="s">
        <v>53</v>
      </c>
      <c r="C9" s="30" t="s">
        <v>172</v>
      </c>
      <c r="D9" s="30" t="s">
        <v>173</v>
      </c>
      <c r="E9" s="31" t="s">
        <v>20</v>
      </c>
      <c r="F9" s="31" t="s">
        <v>20</v>
      </c>
      <c r="G9" s="102" t="n">
        <v>1.0</v>
      </c>
      <c r="H9" s="33" t="s">
        <v>56</v>
      </c>
      <c r="I9" s="34"/>
      <c r="J9" s="35" t="n">
        <f>G9*I9</f>
        <v>0.0</v>
      </c>
      <c r="K9" s="0"/>
      <c r="L9" s="0"/>
      <c r="M9" s="37"/>
    </row>
    <row r="10" spans="1:13" s="36" customFormat="1" ht="15.75" thickTop="1" x14ac:dyDescent="0.2">
      <c r="A10" s="38"/>
      <c r="B10" s="39"/>
      <c r="C10" s="40"/>
      <c r="D10" s="41"/>
      <c r="E10" s="42"/>
      <c r="F10" s="42"/>
      <c r="G10" s="43"/>
      <c r="H10" s="44"/>
      <c r="I10" s="45"/>
      <c r="J10" s="46"/>
      <c r="M10" s="37"/>
    </row>
    <row r="11" spans="1:13" s="36" customFormat="1" x14ac:dyDescent="0.25">
      <c r="A11" s="47"/>
      <c r="B11" s="48"/>
      <c r="C11" s="49"/>
      <c r="D11" s="50"/>
      <c r="E11" s="51"/>
      <c r="F11" s="51"/>
      <c r="G11" s="52"/>
      <c r="H11" s="53"/>
      <c r="I11" s="54"/>
      <c r="J11" s="55"/>
    </row>
    <row r="12" spans="1:13" ht="15.75" thickBot="1" x14ac:dyDescent="0.3">
      <c r="A12" s="56"/>
      <c r="B12" s="56"/>
      <c r="C12" s="57"/>
      <c r="D12" s="58"/>
      <c r="E12" s="59"/>
      <c r="F12" s="60" t="s">
        <v>21</v>
      </c>
      <c r="G12" s="60"/>
      <c r="H12" s="60"/>
      <c r="I12" s="61"/>
      <c r="J12" s="62">
        <f>SUM(J$4:J10)</f>
        <v>0</v>
      </c>
    </row>
    <row r="13" spans="1:13" ht="16.5" thickTop="1" thickBot="1" x14ac:dyDescent="0.3">
      <c r="A13" s="56"/>
      <c r="B13" s="56"/>
      <c r="C13" s="57"/>
      <c r="D13" s="58"/>
      <c r="E13" s="59"/>
      <c r="F13" s="63" t="s">
        <v>22</v>
      </c>
      <c r="G13" s="64">
        <v>0.19</v>
      </c>
      <c r="H13" s="65" t="s">
        <v>23</v>
      </c>
      <c r="I13" s="66"/>
      <c r="J13" s="68">
        <f>J12*G13</f>
        <v>0</v>
      </c>
    </row>
    <row r="14" spans="1:13" ht="15.75" thickTop="1" x14ac:dyDescent="0.25">
      <c r="A14" s="56"/>
      <c r="B14" s="56"/>
      <c r="C14" s="57"/>
      <c r="D14" s="58"/>
      <c r="E14" s="59"/>
      <c r="F14" s="60" t="s">
        <v>24</v>
      </c>
      <c r="G14" s="60"/>
      <c r="H14" s="60"/>
      <c r="I14" s="61"/>
      <c r="J14" s="67">
        <f>SUM(J12,J13)</f>
        <v>0</v>
      </c>
    </row>
    <row r="15" spans="1:13" x14ac:dyDescent="0.25">
      <c r="A15" s="56"/>
      <c r="B15" s="56"/>
      <c r="C15" s="57"/>
      <c r="D15" s="58"/>
      <c r="E15" s="59"/>
      <c r="F15" s="58"/>
      <c r="G15" s="58"/>
      <c r="H15" s="58"/>
      <c r="I15" s="58"/>
      <c r="J15" s="58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7" spans="1:13" x14ac:dyDescent="0.25">
      <c r="A17" s="71"/>
      <c r="B17" s="71"/>
      <c r="C17" s="71"/>
      <c r="E17" s="71"/>
      <c r="F17" s="71"/>
      <c r="G17" s="71"/>
      <c r="H17" s="71"/>
      <c r="I17" s="71"/>
      <c r="J17" s="71"/>
    </row>
    <row r="20" spans="1:13" x14ac:dyDescent="0.25">
      <c r="L20" s="74"/>
    </row>
    <row r="21" spans="1:13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25" spans="4:12" x14ac:dyDescent="0.25">
      <c r="L25" s="74"/>
    </row>
    <row r="35" spans="4:12" x14ac:dyDescent="0.25">
      <c r="D35" s="76"/>
      <c r="I35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