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_Vergaben_(ab_07-25)\03_Vergabeverfahren_EU-weit\2026\BN_52415_52416_Studiotechnik\02_Vergabeunterlagen\final\"/>
    </mc:Choice>
  </mc:AlternateContent>
  <xr:revisionPtr revIDLastSave="0" documentId="13_ncr:1_{E5584979-EA1E-44F4-B78A-91944219D588}" xr6:coauthVersionLast="47" xr6:coauthVersionMax="47" xr10:uidLastSave="{00000000-0000-0000-0000-000000000000}"/>
  <bookViews>
    <workbookView xWindow="-108" yWindow="-108" windowWidth="30936" windowHeight="16776" xr2:uid="{00000000-000D-0000-FFFF-FFFF00000000}"/>
  </bookViews>
  <sheets>
    <sheet name="LV_Preisblatt_L1" sheetId="1" r:id="rId1"/>
  </sheets>
  <definedNames>
    <definedName name="_ftn1" localSheetId="0">LV_Preisblatt_L1!$A$62</definedName>
    <definedName name="_ftnref1" localSheetId="0">LV_Preisblatt_L1!#REF!</definedName>
    <definedName name="Kontrollkästchen3" localSheetId="0">LV_Preisblatt_L1!#REF!</definedName>
    <definedName name="Kontrollkästchen4" localSheetId="0">LV_Preisblatt_L1!#REF!</definedName>
    <definedName name="Text12" localSheetId="0">LV_Preisblatt_L1!#REF!</definedName>
    <definedName name="Text13" localSheetId="0">LV_Preisblatt_L1!#REF!</definedName>
    <definedName name="Text16" localSheetId="0">LV_Preisblatt_L1!#REF!</definedName>
    <definedName name="Text17" localSheetId="0">LV_Preisblatt_L1!#REF!</definedName>
    <definedName name="Text18" localSheetId="0">LV_Preisblatt_L1!#REF!</definedName>
    <definedName name="Text3" localSheetId="0">LV_Preisblatt_L1!#REF!</definedName>
    <definedName name="Text5" localSheetId="0">LV_Preisblatt_L1!#REF!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qhS76/2OfNtOnlUOMYyekArA1mau0SQ+tbI3KLC9VXc="/>
    </ext>
  </extLst>
</workbook>
</file>

<file path=xl/calcChain.xml><?xml version="1.0" encoding="utf-8"?>
<calcChain xmlns="http://schemas.openxmlformats.org/spreadsheetml/2006/main">
  <c r="H9" i="1" l="1"/>
  <c r="H10" i="1" l="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4" i="1" l="1"/>
  <c r="H55" i="1" s="1"/>
  <c r="H56" i="1" s="1"/>
</calcChain>
</file>

<file path=xl/sharedStrings.xml><?xml version="1.0" encoding="utf-8"?>
<sst xmlns="http://schemas.openxmlformats.org/spreadsheetml/2006/main" count="173" uniqueCount="157">
  <si>
    <r>
      <rPr>
        <b/>
        <sz val="14"/>
        <color theme="1"/>
        <rFont val="Century Gothic"/>
        <family val="2"/>
      </rPr>
      <t xml:space="preserve">3.2 Leistungsverzeichnis/Preisblatt
</t>
    </r>
    <r>
      <rPr>
        <b/>
        <sz val="14"/>
        <color theme="1"/>
        <rFont val="Century Gothic"/>
        <family val="2"/>
      </rPr>
      <t xml:space="preserve">                                                                                                                                                                                                                                 </t>
    </r>
  </si>
  <si>
    <t xml:space="preserve">Vergabe-Nr.: </t>
  </si>
  <si>
    <t>Name bzw. Unternehmen des Bieters:</t>
  </si>
  <si>
    <t>Pos.</t>
  </si>
  <si>
    <t>Menge</t>
  </si>
  <si>
    <t>Einzelpreis in EUR (netto)</t>
  </si>
  <si>
    <t>Gesamtpreis in EUR (netto)</t>
  </si>
  <si>
    <r>
      <rPr>
        <b/>
        <sz val="11"/>
        <color theme="1"/>
        <rFont val="Century Gothic"/>
        <family val="2"/>
      </rPr>
      <t>ggf. Bemerkungen des Bieters</t>
    </r>
    <r>
      <rPr>
        <sz val="10"/>
        <color theme="1"/>
        <rFont val="Century Gothic"/>
        <family val="2"/>
      </rPr>
      <t xml:space="preserve"> </t>
    </r>
    <r>
      <rPr>
        <b/>
        <sz val="11"/>
        <color theme="1"/>
        <rFont val="Century Gothic"/>
        <family val="2"/>
      </rPr>
      <t xml:space="preserve">
</t>
    </r>
  </si>
  <si>
    <t>19% USt.:</t>
  </si>
  <si>
    <t xml:space="preserve">Zahlungsfristbedingungen: </t>
  </si>
  <si>
    <t>bei Zahlung binnen</t>
  </si>
  <si>
    <t>(Skonto in %)</t>
  </si>
  <si>
    <t>(Skontofrist in Tagen)</t>
  </si>
  <si>
    <t xml:space="preserve">Angebotspreis (netto): </t>
  </si>
  <si>
    <t>Angebotspreis (brutto):</t>
  </si>
  <si>
    <t>Hinweis: Grau hinterlegte Felder sind durch den Bieter auszufüllen</t>
  </si>
  <si>
    <t>Vorhaben: Lieferung und Installation von technischer Ausstattung für Mischatelier und Studios</t>
  </si>
  <si>
    <t xml:space="preserve"> 1.1</t>
  </si>
  <si>
    <t xml:space="preserve"> 1.2</t>
  </si>
  <si>
    <t xml:space="preserve"> 1.3</t>
  </si>
  <si>
    <t xml:space="preserve"> 1.4</t>
  </si>
  <si>
    <t xml:space="preserve">Angebotene/s Leistung/Produkt </t>
  </si>
  <si>
    <t>Los 2: Referenz-Monitoring und Verstärkertechnik (Musikstudios)</t>
  </si>
  <si>
    <t>BN 52416</t>
  </si>
  <si>
    <t>1.5</t>
  </si>
  <si>
    <t>1.6</t>
  </si>
  <si>
    <t>3.1</t>
  </si>
  <si>
    <t>3.2</t>
  </si>
  <si>
    <t>3.3</t>
  </si>
  <si>
    <t>3.4</t>
  </si>
  <si>
    <t>3.5</t>
  </si>
  <si>
    <t>3.6</t>
  </si>
  <si>
    <t>3.7</t>
  </si>
  <si>
    <t>3.8</t>
  </si>
  <si>
    <t xml:space="preserve"> 4.1</t>
  </si>
  <si>
    <t xml:space="preserve"> 4.2</t>
  </si>
  <si>
    <t xml:space="preserve"> 4.3</t>
  </si>
  <si>
    <t xml:space="preserve"> 4.4</t>
  </si>
  <si>
    <t xml:space="preserve"> 4.5</t>
  </si>
  <si>
    <t>4.6</t>
  </si>
  <si>
    <t>4.7</t>
  </si>
  <si>
    <t>4.8</t>
  </si>
  <si>
    <t>8.1</t>
  </si>
  <si>
    <t xml:space="preserve"> 9.1</t>
  </si>
  <si>
    <t>13.1</t>
  </si>
  <si>
    <t>13.2</t>
  </si>
  <si>
    <t>13.3</t>
  </si>
  <si>
    <t>17.1</t>
  </si>
  <si>
    <t>17.2</t>
  </si>
  <si>
    <t>13.4</t>
  </si>
  <si>
    <t>20</t>
  </si>
  <si>
    <t>Hybrides Audiomischpult</t>
  </si>
  <si>
    <t>Abhör-Controller</t>
  </si>
  <si>
    <t>Erweiterung für Pos. 3</t>
  </si>
  <si>
    <t>Zubehör 
Abhör-Controller: Personal Monitoring</t>
  </si>
  <si>
    <t>Stativ für Pos. 3.5</t>
  </si>
  <si>
    <t>Netzwerkkabel 10m</t>
  </si>
  <si>
    <t>Studiolautsprecher</t>
  </si>
  <si>
    <t>Endstufe für Studiolautsprecher</t>
  </si>
  <si>
    <t>Zubehör für Endstufe</t>
  </si>
  <si>
    <t>Netzwerktechnik</t>
  </si>
  <si>
    <t>Zubehör für Pos. 8</t>
  </si>
  <si>
    <t>Steckfelder</t>
  </si>
  <si>
    <t>Patchkabel</t>
  </si>
  <si>
    <t>Kopfhörerverstärker</t>
  </si>
  <si>
    <t>Rotlicht mit Steuerung</t>
  </si>
  <si>
    <t>TFT-Monitor</t>
  </si>
  <si>
    <t>Monitor-Halterung</t>
  </si>
  <si>
    <t>Hubsäule fahrbar</t>
  </si>
  <si>
    <t>Videointerface</t>
  </si>
  <si>
    <t>Outboard</t>
  </si>
  <si>
    <t>Mikrofonverstärker</t>
  </si>
  <si>
    <t>Zubehör Mikrofone</t>
  </si>
  <si>
    <t>Hybrides Audiomischpult mit folgender Spezifikation: 
32 analoge Audioeingänge mit hochwertigen Mikrofonverstärkern, 32 analoge Inline-Kanäle, pro Kanal 4-Band EQ und Dynamik-Sektion (beide über DAW-Plugin steuerbar/automatisierbar), 8 Aux-Wege (4 mono, 2 stereo), integrierte Total Reset und Total Recall Automation, Steuerung einer externen DAW über HUI- und MCU-Protokoll, 32 motorisierte, berührungsempfindliche Kanalfader und 16 unabhängige, berührungsempfindliche Motorfaderfader zur DAW-Steuerung, 8+1 Masterfader,  integrierter Multi-Touch-Screen, 4 Stereo Effekt-Returns, integriertes analoges 5.1-Monitoring, umfangreiche Studio-Talkback- und Einspiel-Steuerung (analog), integrierte, hochwertige AD/DA-Konverter für die 32 Ein-/Ausgangskanäle und die Master-/Monitor-Sektion mit MADI-Anschlussmöglichkeit (bis min. 96kHz/24bit);
inklusive Ablagen für Nahfeldmonitore (Sliding Speaker Tray)</t>
  </si>
  <si>
    <t>Integrierte immersive Abhörsteuerung für Pos. 1 (Dolby Atmos Panning, Monitoring bis min. 9.1.6 Format)</t>
  </si>
  <si>
    <t>Analoges Zusatzpult: 10 hochwertige Mikrofoneingänge + Filter (1073-Typ), 6 Aux-Wege (4 mono, 1 stereo), Stereo-Mix-Bus, hochwertige Fader (100mm), zwei Erweiterungsmodule in Serie 500-Bauart mit intergierten Dynamic-Modulen (2264ALB-Typ), analoge 5.1-Monitor-Sektion, Talkback- und Studio-Einspielsektion</t>
  </si>
  <si>
    <t>Verkabelung Material: Material zur Verkabelung der Konsole und der unten aufgeführten Peripherie in vorhandene Studio-Infrastruktur (Leitungen, Stecker, Befestigungs- und Kleinmaterial)</t>
  </si>
  <si>
    <t>Installation/Ausführungsplanung/Dokumentation
Notwendige Integration und Studioverkabelung (Audio, Video, Netzwerk, Steuerung)
liefern und installieren sämtlicher notwendiger Systemkabel, Geräteverbidnungen und Stromversorgungen und Verteilungen,
fachgerechte Installation und Inbetriebnahme aller gelieferten Geräte und Kabel, sowie der beigestellten Geräte &amp; Komponenten (2x DAW-Rechner, DAD AX32, vorh. Netzwerk-Infrastruktur)
Die Verkabelung erfolgt durch  bauseits vorhandene Öffnungen im Doppelboden. 
Vollständige Dokumentation der Installation und Verkabelung.
Zur Abschätzung des Verlege- und Installationsaufwandes, sowie zur Begutachtung der beigestellten Geräte, wird eine Vor-Ort-Besichtigung dringend empfohlen!
Die Leistung wird nach den allgemein anerkannten Regeln der Technik ausgeführt. Die Ausführung erfolgt unter Beachtung der zum Zeitpunkt der Fertigstellung gültigen DIN-Normen und VDI-Richtlinien.</t>
  </si>
  <si>
    <t>Herstellung und Installation von acht Aschlussfeldern für Raum U095 AF1 - AF4 und Raum U098 AF1- AF4; Anschlussfelder aus Aluminium min. 3mm, eloxiert natur mit D-Loch-Bohrungen, Buchsen-Bestückung laut Vorgabe (siehe Anlage)</t>
  </si>
  <si>
    <t>Anschlussfeld 19" / 2HE / 20x D-Loch mit Bestückung nach Vorgabe (siehe Anlage), für Raum U095 AF5</t>
  </si>
  <si>
    <t>Audio-Interface mit Avid Pro Tools kompatibilität, 16x AD/DA 24bit/192kHz (Line In/Out), 2x Mic eingänge (XLR), 2x Thunderbolt-3 Anschlüsse (USB-C), 2x Mini DigiLink Anschlüsse, 2x ADAT-In/Out, Dante kompatibel (2x Netzwerk-Anschl.), Wordclock und Loop-Sync-In/Out, 2x Monitor-Out, 2x Phones Out auf Vorderseite, Bedienung über zwei OLED-Displays und Steuersoftware (Mac/Win)</t>
  </si>
  <si>
    <t>Integration eines vorhandenen Abhör-Controllers (DAD AX32) laut Vorgabe, inklusive unten genannter Erweiterung</t>
  </si>
  <si>
    <t>Erweiterungskarte für Pos. 3: 8x Line-Ausgänge auf SubD25 Buchse</t>
  </si>
  <si>
    <t>Erweiterungskarte für Pos. 3: 8x Line-Eingänge auf SubD25 Buchse</t>
  </si>
  <si>
    <t>Erweiterungskarte für Pos. 3: DSP mit 128-Kanal Lautsprecher-Entzerrung und Verzögerung</t>
  </si>
  <si>
    <t xml:space="preserve">Fernbedienungseinheit für Pos. 3 mit 10 frei programmierbaren Tasten in 4 Layern und Lautstärkeregler mit LED Anzeige, Anschluß über Ethernet, Stromversorgung über PoE, robustes Desktop-Metallgehäuse </t>
  </si>
  <si>
    <t>Personal Mixer für Kopfhörer-Monitoring, 16 Mono-/ Stereo-Eingangskanäle, Master EQ und Limiter, acht speicherbare Presets (auch über USB speicherbar), Stromversorgung über Netzwerkanschluss (PoE) oder mitgeliefertes Steckernetzteil, Mikrofon-Gewindeanschluss 3/8" an Unterseite,  Audio-Netzwerk mit verriegelbaren Ethercon-Anschlüssen, kompatibel mit SLink (SQ5) und Aviom A-16 Geräten, Netzwerk-Durchschliff (Loop), Kopfhörer-Ausgang 6,3mm und 3,8mm parallel (ca. 2x 300mW), USB-Anschluss für Updates und Presets, Abmessungen ca. 23x15x6cm, Gewicht &lt;1kg</t>
  </si>
  <si>
    <t>Netzwerk-Hub zur Versorgung der Personal Mixer Pos. 3.5, min. 10x Netzwerk-Anschlüsse für Mixer mit verriegelbaren Ethercon-Buchsen auf der Vorderseite, PoE-Stromversorgung für Mixer, Erweiterbar über Interface-Karten (z.B. Dante oder MADI), 19"-Einbau (2HE), inklusive Dante-Interface (Option)</t>
  </si>
  <si>
    <t>Ausziehbares Mikrofon-Stativ mit Rundsockel, 3/8"-Gewinde, trittschalldämende Gummieinlage, Höhe 350-570mm, Sockel Durchmesser 250mm, Gewicht ca. 2,5kg, Farbe schwarz, inklusive passender Halterung für Mixer und Kopfhörerhalterung für bis zu zwei Kopfhörer</t>
  </si>
  <si>
    <t>bühnentaugliches, robustes, flexibles Netzwerkkabel Cat6 (min. 23AWG Cat6 SFTP) mit verriegelbaren Ethercon-Steckern, Kabeldurchmesser ca. 6,5mm, Länge 10m</t>
  </si>
  <si>
    <t>Abhörsystem - Frontsystem Links / Rechts, 3-Wege-Aktivlautsprecher, 234mm Basstreiber mit sym. Magnetfeld, 75mm Soft Dome Mittelton-Kalotte mit Wave Guide, 25mm Neodym Hochtontreiber mit Waveguide, Endstufen 200W/100W/50W, Anpassung des Bass-Frequenzgangs, Clipanzeige, Audioeingang XLR sym (analog), Schalldruck max. 112dBSPL/1m, Übertragungsbereich (-6dB) 38Hz-25kHz, Frequenzgang (+-2dB) 70Hz - 17kHz, Abmessungen ca 72x35x40cm, Gewicht 49kg, Farbe schwarz</t>
  </si>
  <si>
    <t>Abhörsystem - Frontsystem Center, 3-Wege-Aktivlautsprecher, zwei 164mm Basstreiber, 75mm Soft Dome Mittelton-Kalotte mit Wave Guide, 25mm Neodym Hochtontreiber mit Waveguide, Endstufen 150W/60W/25W, Anpassung des Bass-Frequenzgangs, Clipanzeige, Audioeingang XLR sym (analog), Schalldruck max. 112dBSPL/1m, Übertragungsbereich (-6dB) 42Hz-25kHz, Frequenzgang (+-2dB) 70Hz - 17kHz, Abmessunge ca 35x60x38cm, Gewicht 36kg, Farbe schwarz</t>
  </si>
  <si>
    <t>Abhörsystem - Subwoofer, Tieftonlautsprecher 375mm "SL"-Spec mit Abstrahlung nach unten, analoge Stereo-XLR-Audioeingänge, Pegelregler, schaltbarer Tiefpass-Filter, Schaltbare Contour/Phasenumkehr-Funktion, Netzanschluss Kaltgerätebuchse, integrierter Class-G-Verstärker 450W, Frequenzgang (+-2dB) 30Hz-300Hz, Grenzfrequenz 20Hz/-6dB, max. Schalldruck 115dB (1m), Abmessungen ca 63x58x58cm, Gewicht ca 60kg, Farbe schwarz</t>
  </si>
  <si>
    <t>Abhörsystem - Surroundlautsprecher, Zwei-Wege-Lautsprecher (passiv), speziell für Wand- und Deckenmontage (Installation), 150mm CLD Tieftontreiber, 25mm Hochtonkalotte, Impedanz 8 Ohm (nom.), max. Schalldruck 108dBSPL (pro Paar/1m), Frequenzgang (+-2dB) 80Hz - 16kHz, Übertragungsbereich (-6dB) 56Hz - 22kHz, Installationsmöglichkeit über mehrere Befestigungspunkte (kompatibel mit gängigen Befestigungssystemen), getrennte Sicherungsöse, Anschluss über 4mm-Schraubverbindungen (Bi-Wire mit Brücke), Abmessung ca 40x24x24cm, Gewicht ca 15kg, Farbe schwarz</t>
  </si>
  <si>
    <t>Endstufe für Pos. 4.4: 8x 300W/8 Ohm mit DSP, Klasse D Verstärker mit konstanter Leistung an 4 oder 8 Ohm, Power-Safe-Modus mit max. 1W Ruheverbrauch, Dämpfungsfaktor &gt;1000, Rauschabstand &gt; 108dBA, Klirrfaktor max. 0,35%, Lüftergeräusch max. 47dBA/1m, Audioeingänge analog über Klemmblöcke oder BluLink-Netzwerkverbindung, Steuerung über Audio-Architect-Software, Abmessung: 19"/2HE, Tiefe 36cm, Gewicht ca 11kg</t>
  </si>
  <si>
    <t>Zubehör für Endstufe Pos. 4.5: Dante/BluLink Interface, Interface zur umsetzung eines Dante-AoIP-Signals auf BluLink-Netzwerk zur Ansteuerung der Endstufen, Anschluss für Dante (mit Redundanz), BluLink (In/Out-Loop) und Steuernetzwerk (Ethernet) sowie RS232, Steuerung über Audio-Architect-Software, integriertes Netzteil, Baugröße 19"/1HE (half-Rack) inkl. 19" Einbaumöglichkeit</t>
  </si>
  <si>
    <t>Montagematerial für Pos. 4.4: Befestigungsmaterial zur Installation der Lautsprecher laut Vorgabe (siehe Anlage) als 9.1.6-System: sechs Lautsprecher an 50mm Rohre/Traversen (vorhanden) an der Decke, sechs Lautsprecher an Wandhalterungen (Halfenschienen) bzw. freistehend auf Stativen, inklusive Sicherungen und TÜV-Abnahme der Installation nach DGUV</t>
  </si>
  <si>
    <t>Abhörsystem - Nahfeldsystem / Einspiellautsprecher, aktiver 3-Wege-Studiomonitor, geschlossene Konstruktion (kein Bassreflex), 210mm Tieftöner, 75mm Mittelton-Kalotte und 25mm Hochton-Kalotte, analoge Ansteuerung mit 150W/70W/70W-Endstufenleistung, Trennfrequenz 650Hz/2kHz, Eingang XLR symmetrisch (analog), einstellbare Entzerrung für Tiefen/Mitten und Höhen jeweils in 4 Schritten, max. Schalldruck 120dBSPL/1m (3%THD), Klirrfaktor &lt;0,5% bei 85Hz/95dBSPL/1m, Frequenzgang (+-3dB) 34Hz-21kHz, Befestigungsmöglichkeit über 2x M8-Gewinde, Abmessung ca 25x38x30cm, Gewicht 13kg, Farbe Anthrazit/Schwarz, Lieferung als symetrisch angeordnete Paare (linker + rechter Lautsprecher)</t>
  </si>
  <si>
    <t>Netzwerk Switch
PoE Switch mit 48 Ports RJ45 (1G)
full managed Layer 2/3
DHCP-Server
4x SFP+ Ports (10G)
1,3" Touchscreen für Status und Fehlerbeseitigung
19" 1HE Rackmount</t>
  </si>
  <si>
    <t>SFP+-Module LWL Multimode, bis 10Gb/s, mit LC-Anschluß, Multimode bis 300m, passend für Switch Pos. 8</t>
  </si>
  <si>
    <t>Audiosteckfelder, kompatibel zu vorhandenem Gielmetti-System, beleuchtet, 32 Quellen und 32 Senken, normalisierbar, inkl. GAS Stecker und Netzteil für Beleuchtung, Baugröße 19"/1 HE</t>
  </si>
  <si>
    <t>passend zu Pos. 9, L=120cm</t>
  </si>
  <si>
    <t>6-Kanal-Kopfhörerverstärker, 150mW pro Kanal, zwei Stereo-Eingänge (sym Klinke auf Rückseite), sechs unabhängige Kopfhörerausgänge mit Buchsen auf Vorder- und Rückseite, pro Kanal Mix-Regler, Ext In und Pegel, Mute- und Mono-Schalter, Talkback-Eingang auf Rückseite (XLR), Bauart 19"/1HE, internes Netzteil</t>
  </si>
  <si>
    <t>Rotlicht mit Steuerung über USB-Verbindung zur DAW, Steuerung aus DAW-Software (Protools oder Nuendo) und manuelle Aktivierung, Rotlicht als rote Rundum-LED-Leuchte (ca 40mm Höhe / 50mm Durchmesser) für Montage auf höhenverstellbarem Stativ (ca. 1,2-1,6m), inklusive Verkabelung mit XLR-Verbindern und Stativ</t>
  </si>
  <si>
    <t>65" UHD Monitor, 4x HDMI-2.1-Eingänge, LC-Display mit Full Array LED-Beleuchtung, Apple Airplay kompatibel, kompatibel mit VESA-Befestigung, Abmessung ca 145x83x6cm (ohne Fuß), Gewicht ca 25kg</t>
  </si>
  <si>
    <t>Wandhalterung (Sonderanfertigung) für Monitor Pos. 12, mit Vesa-TV-Halterung, im Raum U097, zwischen zwei vorh. Halfen-Schienen an der rechten Wand (Abstand 1,3m)  - siehe Skizze in Anhang</t>
  </si>
  <si>
    <t>Wandhalterung (Sonderanfertigung) für Monitor Pos. 12, mit Vesa-TV-Halterung, im Raum U095, Befestigung an  zwei vorh. Halfen-Schienen an der Wand zwischen den Regiefenstern (Abstand 1,71m) - siehe Skizze in Anhang</t>
  </si>
  <si>
    <t>Wandhalterung (Sonderanfertigung) für Monitor Pos. 12, mit Vesa-TV-Halterung, im Raum U097, zwischen zwei vorh. Halfen-Schienen über Regiefenster (Abstand 1,3m)  - siehe Skizze in Anhang</t>
  </si>
  <si>
    <t>Elektrisch verfahrbare Hubsäule, für Lautsprecher Pos. 4.2 (Center-Speaker, Gewicht ca 36kg), zur Positionierung zwischen Regiefenster und Mischpult, el. fernbedienbar vom Abhörplatz, Höhe eingefahren ca. 60cm, Höhe ausgefahren min. 100cm</t>
  </si>
  <si>
    <t>Video-Interface 4K, externes Gehäuse mit integriertem Netzteil (Kaltgeräteanschluss), Thunderbolt 3 Verbindung zum Rechner (mit Durchschliff), Dual-SDI-Eingang, SDI Ausgang und Loop, HDMI 2.0 Ein-/Ausgänge, analoge Videoeingänge (YUV), Ref Video Eingang, Analoge Stereo Audio Ein-/Ausgänge (Klinke sym), RS422-Remote-Anschluss, Kopfhöreranschluss und Mikrofonanschluss (XLR) auf Vorderseite, SD-Card-Slot, LCD auf Vorderseite, Videoformate bis 4k/60p DCI, bis 12G-SDI, Abmessung ca 210x180x46mm, inklusive Einbaurahmen für 19"</t>
  </si>
  <si>
    <t>Summen-Kompressor, digital gesteuereter VCA-Kompressor mit analoger Signalführung, mit 2-Band-Dynamic-EQ, Transienten-Expander, min. drei umschaltbare Charakteristiken, vier Betriebsmodi (Stereo, Sidechain, Dual Mono und MS), Konfigurierbare Prozessreihenfolge, ext. Sidechain mit HPF (bis 300Hz), Parallelkompression, gerasterte Potis, Bauform: 2HE/19"/ca. 7kg</t>
  </si>
  <si>
    <t>Summen-Bearbeitungs-Prozessor, analoges Stereo-Effektgerät zur Summenbearbeitung mit Vintage Drive (geteuerte Signalsättigung), 2-Band-EQ, HF-Kompressor, Stereo-Breiten-Beeinflussung, Transformator-Bearbeitung, Dynamik-Kompression mit LMC-Charakter, schaltbarer Insert, Hochpassfilter, Bauform: 2HE/19"</t>
  </si>
  <si>
    <t>Mikrofonverstärker-Channelstrip, hochwertiger Mono-Röhren-Mikrofonverstärker mit integriertem optischem Kompressor und 4-Band-EQ, Bestückung mit 6922-Röhren (Klasse A Schaltung), Phantomspeisung und Phasenumkehr schaltbar, regelbares Hochpass-Filter bis 140Hz, High-Z-Klinkeneingang auf Vorderseite, schaltbarer High-Gain-Modus, Pegel- und GR-Anzeige über großes, beleuchtetes VU-Meter, EQ mit Low- und High-Shelf (je 4 Frequenzen) und zwei Mitten-Bändern (35-450Hz und 220-2800Hz), EQ in Sidechain schaltbar, Ein und Ausgänge XLR-symmetrisch, Bauart: 19"/2HE/ca. 10kg</t>
  </si>
  <si>
    <t>Mikrofonverstärker-Channelstrip, hochwertiger Mono-Röhren-Mikrofonverstärker mit integriertem FET-Kompressor, Phantomspeisung, 15dB-Dämpfung und Phasenumkehr schaltbar, High-Z-Klinkeneingang auf Vorderseite, schaltbare Einganswahl- und Impedanz (5 stufig), Pegel- und GR-Anzeige über beleuchtetes VU-Meter, 2-Band-EQ mit je 3 schaltbaren Frequenzen, Kompressor mit sechs schaltbaren Kompressionskurven, Attack/Release sowie Ein/Ausgangs-Pegel regelbar, Preeamp und Kompressor gemeinsam oder einzeln nutzbar (getrennte XLR Ein-/Ausgänge), Bauart: 19"/2HE/ca. 5,5kg</t>
  </si>
  <si>
    <t>8fach Mikrofonverstärker mit digitaler Steuerung und integriertem Dante/USB-Audiointerface, acht digital gesteuerte hochwertige Mikrofonverstärker, steuerbar über Software-Applikation (MacOS und Windows), Funktionen am Gerät: Gainregler, P48, Pad (-25dB), umschaltbare Eingangsimpedanz (300/1300Ohm), Phasenumkehr, 80Hz-Hochpass, Eingangsumschaltung, Stereo-Monitorweg mit Kopfhörer-Ausgang auf Vorderseite, XLR-Combo-Eingangsbuchsen auf Vorderseite und Multipin (SubD25) Ein-/Ausgänge auf Rückseite, integrierte AD/DA-Wandlung bis min. 192kHz/24bit, mit USB-Audio und Dante-Netzwerkanbindung, Wordclock Ein-/Ausgänge (BNC), Bauart: 19"/2HE</t>
  </si>
  <si>
    <t>8fach Mikrofonverstärker mit AD-Wandler, acht hochwertige Mikrofonverstärker, gerastete Gain-Einstellung (bis 65dB), Trim-Regler, schlatbares Hochpassfilter 75Hz, vier schaltbare Eingangsimpedanzen, drei schaltbare Sättigung-Modi, P48 und Phasenumkehr schlatbar, vier Hi-Z-Instrumenteneingänge auf Vorderseite, symmetrische XLR-Eingänge und Multipin (SubD25) Ein-/Ausgänge auf Rückseite,  integrierte AD/DA-Wandlung bis min. 192kHz/24bit, mit ADAT und AES/EBU (XLR) Anschlüssen, Wordclock Ein-/Ausgänge (BNC), Bauart: 19"/2HE</t>
  </si>
  <si>
    <t>Hochwertiges Studiomikrofon, Großmembran-Kondensatormikrofon in Röhrentechnik basierend auf einer bewährten Konstruktion aus den 1950er Jahren, fernumschaltbar mit passendem Netzgerät und 10m Anschlusskabel und Stativhalterung in Transportkoffer, Richcharakteristik stufenlos variabel (Kugel-Niere-Acht), Übertragungsbereich 40Hz - 16kHz, Übertragungsfaktor ca 8mV/Pa (Niere), Nennimp. 200 Ohm, Ersatzgeräuschpegel ca. 20dBA (Niere), Grenzschalldruck 125dBSPL, max. Ausgangsspannung -8dBu, Abmessung ca. 163mm Länge x 80mm Durchmesser, Gewicht ca. 800g</t>
  </si>
  <si>
    <t>Neve Genesys Black G64 (32+16 Fader) mit 32 Kanal Dynamics und AD/DA-Konverter System</t>
  </si>
  <si>
    <t>Neve Genesys G3D Option</t>
  </si>
  <si>
    <t>Neve BCM 10 MkII inkl. 2x Dynamics Module</t>
  </si>
  <si>
    <t>Focusrite 
Red 16 Line</t>
  </si>
  <si>
    <t>DAD Line Out 8-Kanal Karte</t>
  </si>
  <si>
    <t>DAD Line In 8-Kanal Karte</t>
  </si>
  <si>
    <t>DAD SPQ-Karte</t>
  </si>
  <si>
    <t>DAD MOM</t>
  </si>
  <si>
    <t>Allen&amp;Heath ME-500</t>
  </si>
  <si>
    <t>Allen&amp;Heath ME-U 
inkl.
Allen&amp;Heath M-DANTE-A</t>
  </si>
  <si>
    <t>K&amp;M 23323 schwarz
inkl.
K&amp;M 23800 und
K&amp;M 16080</t>
  </si>
  <si>
    <t>ATC SCM50ASL Pro</t>
  </si>
  <si>
    <t>ATC SCM45A Pro</t>
  </si>
  <si>
    <t>ATC SCM0.1/15SL Pro</t>
  </si>
  <si>
    <t>ATC SCM12i Pro</t>
  </si>
  <si>
    <t>Crown DCI 8/300 N</t>
  </si>
  <si>
    <t>BSS BLU-DAN</t>
  </si>
  <si>
    <t>Neumann KH310A</t>
  </si>
  <si>
    <t>Ubiquiti UniFi 
USW-Pro-48 PoE</t>
  </si>
  <si>
    <t>UbiQuiti UniFi 
UACC-OM-MM-10G-D-2</t>
  </si>
  <si>
    <t>Ghielmetti ASF 1x32 AV 3/1 SA G Light peu RJ10</t>
  </si>
  <si>
    <t>Presonus HP60</t>
  </si>
  <si>
    <t>Punchlite USB Relay + Yellowtec Litt Base + Segment Rot + Verkabelung, Stativ</t>
  </si>
  <si>
    <t>Sony XR65X90</t>
  </si>
  <si>
    <t>Blackmagic 
UltraStudio Mini 4K
inkl.
19"-Einbaurahmen (Universal Shelf)</t>
  </si>
  <si>
    <t>SSL BUS+</t>
  </si>
  <si>
    <t>SSL Fusion</t>
  </si>
  <si>
    <t>Avalon VT-737SP</t>
  </si>
  <si>
    <t>Universal Audio 6176</t>
  </si>
  <si>
    <t>Neve 1073 OPX Dante/USB</t>
  </si>
  <si>
    <t>SSL Pure Drive Octo</t>
  </si>
  <si>
    <t>Neumann M49V</t>
  </si>
  <si>
    <r>
      <t xml:space="preserve">Mindestanforderungen
</t>
    </r>
    <r>
      <rPr>
        <i/>
        <sz val="11"/>
        <color theme="1"/>
        <rFont val="Century Gothic"/>
        <family val="2"/>
      </rPr>
      <t>(Leistungsgegenstand/Beschreibung/unverbindliches Leitfabrikat*)</t>
    </r>
  </si>
  <si>
    <t>Systemkomponente zu Pos. 1</t>
  </si>
  <si>
    <t>Systemkomponentezu Pos. 1: Installationsmaterial</t>
  </si>
  <si>
    <t>Systemkomponente zu Pos. 1: Installation</t>
  </si>
  <si>
    <t>Systemkomponente zu Pos. 1: Anschlussfelder</t>
  </si>
  <si>
    <t>Systemkomponente zu Pos. 1: Anschlussfeld</t>
  </si>
  <si>
    <t>Systemkomponente für DAW-Rechner</t>
  </si>
  <si>
    <t xml:space="preserve">Der Angebotspreis beinhaltet alle Kosten der Leistungserbringung gem. Leistungsbeschreibung/ Leistungsverzeichnis. Reise- und Nebenkosten werden nicht gesondert vergütet! 
Evtl. zusätzliche Erklärungen und Erläuterungen zum Angebotsgegenstand bzw. Angebotspreis sind dem Angebot auf gesondert gekennzeichneter Anlage beigefügt.
*Soweit konkrete Produkte oder Fabrikate benannt werden, dienen diese lediglich als Leitfabrikate zur Beschreibung des Qualitätsstandards. Die Abgabe von Angeboten mit gleichwertigen Produkten ist ausdrücklich zulässig, sofern deren Gleichwertigkeit mit dem Angebot nachgewiesen wird.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</si>
</sst>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
    <numFmt numFmtId="165" formatCode="_-* #,##0.00\ [$€-407]_-;\-* #,##0.00\ [$€-407]_-;_-* &quot;-&quot;??\ [$€-407]_-;_-@"/>
    <numFmt numFmtId="166" formatCode="0.0%"/>
    <numFmt numFmtId="167" formatCode="0\ &quot;Tagen&quot;"/>
  </numFmts>
  <fonts count="23" x14ac:knownFonts="1">
    <font>
      <sz val="11"/>
      <color theme="1"/>
      <name val="Calibri"/>
      <scheme val="minor"/>
    </font>
    <font>
      <b/>
      <sz val="14"/>
      <color theme="1"/>
      <name val="Century Gothic"/>
      <family val="2"/>
    </font>
    <font>
      <sz val="11"/>
      <color theme="1"/>
      <name val="Century Gothic"/>
      <family val="2"/>
    </font>
    <font>
      <b/>
      <sz val="11"/>
      <color theme="1"/>
      <name val="Century Gothic"/>
      <family val="2"/>
    </font>
    <font>
      <sz val="11"/>
      <name val="Calibri"/>
      <family val="2"/>
    </font>
    <font>
      <b/>
      <sz val="5"/>
      <color theme="1"/>
      <name val="Century Gothic"/>
      <family val="2"/>
    </font>
    <font>
      <b/>
      <sz val="8"/>
      <color theme="0"/>
      <name val="Century Gothic"/>
      <family val="2"/>
    </font>
    <font>
      <b/>
      <sz val="11"/>
      <color theme="0"/>
      <name val="Century Gothic"/>
      <family val="2"/>
    </font>
    <font>
      <b/>
      <u/>
      <sz val="11"/>
      <color theme="1"/>
      <name val="Century Gothic"/>
      <family val="2"/>
    </font>
    <font>
      <sz val="10"/>
      <color theme="1"/>
      <name val="Century Gothic"/>
      <family val="2"/>
    </font>
    <font>
      <sz val="8"/>
      <color theme="1"/>
      <name val="Century Gothic"/>
      <family val="2"/>
    </font>
    <font>
      <sz val="6"/>
      <color theme="1"/>
      <name val="Century Gothic"/>
      <family val="2"/>
    </font>
    <font>
      <u/>
      <sz val="11"/>
      <color theme="10"/>
      <name val="Century Gothic"/>
      <family val="2"/>
    </font>
    <font>
      <b/>
      <sz val="9"/>
      <color rgb="FFFF0000"/>
      <name val="Century Gothic"/>
      <family val="2"/>
    </font>
    <font>
      <b/>
      <sz val="11"/>
      <color theme="1"/>
      <name val="Century Gothic"/>
      <family val="2"/>
    </font>
    <font>
      <b/>
      <sz val="14"/>
      <name val="Century Gothic"/>
      <family val="2"/>
    </font>
    <font>
      <sz val="11"/>
      <name val="Century Gothic"/>
      <family val="2"/>
    </font>
    <font>
      <sz val="9"/>
      <color theme="1"/>
      <name val="Century Gothic"/>
      <family val="2"/>
    </font>
    <font>
      <i/>
      <sz val="11"/>
      <color theme="1"/>
      <name val="Century Gothic"/>
      <family val="2"/>
    </font>
    <font>
      <b/>
      <sz val="10"/>
      <color theme="1"/>
      <name val="Century Gothic"/>
      <family val="2"/>
    </font>
    <font>
      <b/>
      <sz val="11"/>
      <name val="Century Gothic"/>
      <family val="2"/>
    </font>
    <font>
      <b/>
      <i/>
      <sz val="14"/>
      <color theme="1"/>
      <name val="Century Gothic"/>
      <family val="2"/>
    </font>
    <font>
      <i/>
      <sz val="11"/>
      <color theme="1"/>
      <name val="Calibri"/>
      <family val="2"/>
      <scheme val="minor"/>
    </font>
  </fonts>
  <fills count="6">
    <fill>
      <patternFill patternType="none"/>
    </fill>
    <fill>
      <patternFill patternType="gray125"/>
    </fill>
    <fill>
      <patternFill patternType="solid">
        <fgColor rgb="FFD8D8D8"/>
        <bgColor rgb="FFD8D8D8"/>
      </patternFill>
    </fill>
    <fill>
      <patternFill patternType="solid">
        <fgColor rgb="FFDEE9E6"/>
        <bgColor rgb="FFDEE9E6"/>
      </patternFill>
    </fill>
    <fill>
      <patternFill patternType="solid">
        <fgColor rgb="FF7BA79D"/>
        <bgColor rgb="FF7BA79D"/>
      </patternFill>
    </fill>
    <fill>
      <patternFill patternType="solid">
        <fgColor theme="0"/>
        <bgColor theme="0"/>
      </patternFill>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applyFont="1" applyAlignment="1"/>
    <xf numFmtId="0" fontId="1" fillId="0" borderId="0" xfId="0" applyFont="1" applyAlignment="1" applyProtection="1">
      <alignment horizontal="center" vertical="top" wrapText="1"/>
    </xf>
    <xf numFmtId="0" fontId="15" fillId="0" borderId="0" xfId="0" applyFont="1" applyAlignment="1" applyProtection="1">
      <alignment horizontal="left" vertical="top" wrapText="1"/>
    </xf>
    <xf numFmtId="0" fontId="2" fillId="0" borderId="0" xfId="0" applyFont="1" applyProtection="1"/>
    <xf numFmtId="0" fontId="0" fillId="0" borderId="0" xfId="0" applyFont="1" applyAlignment="1" applyProtection="1"/>
    <xf numFmtId="0" fontId="1" fillId="0" borderId="0" xfId="0" applyFont="1" applyAlignment="1" applyProtection="1">
      <alignment vertical="top" wrapText="1"/>
    </xf>
    <xf numFmtId="0" fontId="1" fillId="0" borderId="0" xfId="0" applyFont="1" applyAlignment="1" applyProtection="1">
      <alignment horizontal="right" vertical="top" wrapText="1"/>
    </xf>
    <xf numFmtId="0" fontId="3" fillId="0" borderId="0" xfId="0" applyFont="1" applyAlignment="1" applyProtection="1">
      <alignment vertical="center"/>
    </xf>
    <xf numFmtId="0" fontId="2" fillId="0" borderId="3" xfId="0" applyFont="1" applyBorder="1" applyProtection="1"/>
    <xf numFmtId="0" fontId="5" fillId="0" borderId="0" xfId="0" applyFont="1" applyAlignment="1" applyProtection="1">
      <alignment vertical="center"/>
    </xf>
    <xf numFmtId="0" fontId="2" fillId="0" borderId="0" xfId="0" applyFont="1" applyAlignment="1" applyProtection="1">
      <alignment vertical="top"/>
    </xf>
    <xf numFmtId="164" fontId="2" fillId="0" borderId="5" xfId="0" applyNumberFormat="1" applyFont="1" applyBorder="1" applyAlignment="1" applyProtection="1">
      <alignment horizontal="left" vertical="top" wrapText="1"/>
    </xf>
    <xf numFmtId="0" fontId="2" fillId="0" borderId="4" xfId="0" applyFont="1" applyBorder="1" applyProtection="1"/>
    <xf numFmtId="0" fontId="14" fillId="0" borderId="4" xfId="0" applyFont="1" applyBorder="1" applyAlignment="1" applyProtection="1">
      <alignment horizontal="right" vertical="center" wrapText="1"/>
    </xf>
    <xf numFmtId="165" fontId="2" fillId="0" borderId="4" xfId="0" applyNumberFormat="1" applyFont="1" applyBorder="1" applyAlignment="1" applyProtection="1">
      <alignment horizontal="right" vertical="center" wrapText="1"/>
    </xf>
    <xf numFmtId="0" fontId="3" fillId="0" borderId="0" xfId="0" applyFont="1" applyAlignment="1" applyProtection="1">
      <alignment horizontal="right" vertical="center" wrapText="1"/>
    </xf>
    <xf numFmtId="165" fontId="2" fillId="0" borderId="0" xfId="0" applyNumberFormat="1" applyFont="1" applyAlignment="1" applyProtection="1">
      <alignment horizontal="right" vertical="center" wrapText="1"/>
    </xf>
    <xf numFmtId="0" fontId="14" fillId="0" borderId="0" xfId="0" applyFont="1" applyAlignment="1" applyProtection="1">
      <alignment horizontal="right" vertical="center" wrapText="1"/>
    </xf>
    <xf numFmtId="165" fontId="8" fillId="0" borderId="0" xfId="0" applyNumberFormat="1" applyFont="1" applyAlignment="1" applyProtection="1">
      <alignment horizontal="right" vertical="center" wrapText="1"/>
    </xf>
    <xf numFmtId="0" fontId="2" fillId="0" borderId="0" xfId="0" applyFont="1" applyAlignment="1" applyProtection="1">
      <alignment horizontal="right" vertical="center" wrapText="1"/>
    </xf>
    <xf numFmtId="0" fontId="9" fillId="0" borderId="0" xfId="0" applyFont="1" applyAlignment="1" applyProtection="1">
      <alignment vertical="center" wrapText="1"/>
    </xf>
    <xf numFmtId="0" fontId="2" fillId="0" borderId="0" xfId="0" applyFont="1" applyAlignment="1" applyProtection="1">
      <alignment vertical="center"/>
    </xf>
    <xf numFmtId="0" fontId="12" fillId="0" borderId="0" xfId="0" applyFont="1" applyAlignment="1" applyProtection="1">
      <alignment vertical="center"/>
    </xf>
    <xf numFmtId="0" fontId="2" fillId="2" borderId="5" xfId="0" applyFont="1" applyFill="1" applyBorder="1" applyAlignment="1" applyProtection="1">
      <alignment horizontal="left" vertical="top" wrapText="1"/>
      <protection locked="0"/>
    </xf>
    <xf numFmtId="164" fontId="2" fillId="2" borderId="5" xfId="0" applyNumberFormat="1" applyFont="1" applyFill="1" applyBorder="1" applyAlignment="1" applyProtection="1">
      <alignment horizontal="left" vertical="top" wrapText="1"/>
      <protection locked="0"/>
    </xf>
    <xf numFmtId="0" fontId="0" fillId="0" borderId="0" xfId="0" applyFont="1" applyAlignment="1" applyProtection="1"/>
    <xf numFmtId="49" fontId="2" fillId="0" borderId="5" xfId="0" applyNumberFormat="1" applyFont="1" applyBorder="1" applyAlignment="1" applyProtection="1">
      <alignment horizontal="right" vertical="top" wrapText="1"/>
    </xf>
    <xf numFmtId="0" fontId="0" fillId="0" borderId="0" xfId="0" applyFont="1" applyAlignment="1" applyProtection="1"/>
    <xf numFmtId="0" fontId="16" fillId="0" borderId="5" xfId="0" applyFont="1" applyBorder="1" applyAlignment="1" applyProtection="1">
      <alignment horizontal="left" vertical="top" wrapText="1"/>
    </xf>
    <xf numFmtId="0" fontId="11" fillId="0" borderId="4" xfId="0" applyFont="1" applyBorder="1" applyAlignment="1" applyProtection="1">
      <alignment horizontal="center" vertical="top"/>
    </xf>
    <xf numFmtId="0" fontId="11" fillId="0" borderId="4" xfId="0" applyFont="1" applyBorder="1" applyAlignment="1" applyProtection="1">
      <alignment vertical="top"/>
    </xf>
    <xf numFmtId="166" fontId="10" fillId="2" borderId="8" xfId="0" applyNumberFormat="1" applyFont="1" applyFill="1" applyBorder="1" applyAlignment="1" applyProtection="1">
      <alignment horizontal="center"/>
      <protection locked="0"/>
    </xf>
    <xf numFmtId="167" fontId="10" fillId="2" borderId="8" xfId="0" applyNumberFormat="1" applyFont="1" applyFill="1" applyBorder="1" applyAlignment="1" applyProtection="1">
      <alignment horizontal="center" wrapText="1"/>
      <protection locked="0"/>
    </xf>
    <xf numFmtId="0" fontId="10" fillId="0" borderId="8" xfId="0" applyFont="1" applyBorder="1" applyAlignment="1" applyProtection="1">
      <alignment horizontal="center"/>
    </xf>
    <xf numFmtId="0" fontId="19" fillId="0" borderId="4" xfId="0" applyFont="1" applyBorder="1" applyAlignment="1" applyProtection="1">
      <alignment horizontal="right"/>
    </xf>
    <xf numFmtId="0" fontId="3" fillId="3" borderId="11" xfId="0" applyFont="1" applyFill="1" applyBorder="1" applyAlignment="1" applyProtection="1">
      <alignment vertical="top" wrapText="1"/>
    </xf>
    <xf numFmtId="0" fontId="3" fillId="3" borderId="11" xfId="0" applyFont="1" applyFill="1" applyBorder="1" applyAlignment="1" applyProtection="1">
      <alignment horizontal="left" vertical="top" wrapText="1"/>
    </xf>
    <xf numFmtId="0" fontId="14" fillId="3" borderId="11" xfId="0" applyFont="1" applyFill="1" applyBorder="1" applyAlignment="1" applyProtection="1">
      <alignment vertical="top" wrapText="1"/>
    </xf>
    <xf numFmtId="49" fontId="2" fillId="0" borderId="14" xfId="0" applyNumberFormat="1" applyFont="1" applyBorder="1" applyAlignment="1" applyProtection="1">
      <alignment horizontal="right" vertical="top" wrapText="1"/>
    </xf>
    <xf numFmtId="0" fontId="16" fillId="0" borderId="14" xfId="0" applyFont="1" applyBorder="1" applyAlignment="1" applyProtection="1">
      <alignment horizontal="left" vertical="top" wrapText="1"/>
    </xf>
    <xf numFmtId="49" fontId="6" fillId="4" borderId="9" xfId="0" applyNumberFormat="1" applyFont="1" applyFill="1" applyBorder="1" applyAlignment="1" applyProtection="1">
      <alignment vertical="center" wrapText="1"/>
    </xf>
    <xf numFmtId="49" fontId="6" fillId="4" borderId="8" xfId="0" applyNumberFormat="1" applyFont="1" applyFill="1" applyBorder="1" applyAlignment="1" applyProtection="1">
      <alignment vertical="center" wrapText="1"/>
    </xf>
    <xf numFmtId="49" fontId="7" fillId="4" borderId="8" xfId="0" applyNumberFormat="1" applyFont="1" applyFill="1" applyBorder="1" applyAlignment="1" applyProtection="1">
      <alignment vertical="center" wrapText="1"/>
    </xf>
    <xf numFmtId="49" fontId="7" fillId="4" borderId="10" xfId="0" applyNumberFormat="1" applyFont="1" applyFill="1" applyBorder="1" applyAlignment="1" applyProtection="1">
      <alignment vertical="center" wrapText="1"/>
    </xf>
    <xf numFmtId="0" fontId="20" fillId="0" borderId="14" xfId="0" applyFont="1" applyBorder="1" applyAlignment="1" applyProtection="1">
      <alignment horizontal="left" vertical="top" wrapText="1"/>
    </xf>
    <xf numFmtId="0" fontId="20" fillId="0" borderId="5" xfId="0" applyFont="1" applyBorder="1" applyAlignment="1" applyProtection="1">
      <alignment horizontal="left" vertical="top" wrapText="1"/>
    </xf>
    <xf numFmtId="49" fontId="2" fillId="0" borderId="11" xfId="0" applyNumberFormat="1" applyFont="1" applyBorder="1" applyAlignment="1" applyProtection="1">
      <alignment horizontal="right" vertical="top" wrapText="1"/>
    </xf>
    <xf numFmtId="0" fontId="20" fillId="0" borderId="11" xfId="0" applyFont="1" applyBorder="1" applyAlignment="1" applyProtection="1">
      <alignment horizontal="left" vertical="top" wrapText="1"/>
    </xf>
    <xf numFmtId="0" fontId="16" fillId="0" borderId="11" xfId="0" applyFont="1" applyBorder="1" applyAlignment="1" applyProtection="1">
      <alignment horizontal="left" vertical="top" wrapText="1"/>
    </xf>
    <xf numFmtId="0" fontId="2" fillId="2" borderId="11" xfId="0" applyFont="1" applyFill="1" applyBorder="1" applyAlignment="1" applyProtection="1">
      <alignment horizontal="left" vertical="top" wrapText="1"/>
      <protection locked="0"/>
    </xf>
    <xf numFmtId="164" fontId="2" fillId="0" borderId="11" xfId="0" applyNumberFormat="1" applyFont="1" applyBorder="1" applyAlignment="1" applyProtection="1">
      <alignment horizontal="left" vertical="top" wrapText="1"/>
    </xf>
    <xf numFmtId="49" fontId="6" fillId="4" borderId="10" xfId="0" applyNumberFormat="1" applyFont="1" applyFill="1" applyBorder="1" applyAlignment="1" applyProtection="1">
      <alignment vertical="center" wrapText="1"/>
    </xf>
    <xf numFmtId="0" fontId="13" fillId="5" borderId="4" xfId="0" applyFont="1" applyFill="1" applyBorder="1" applyAlignment="1" applyProtection="1">
      <alignment horizontal="center" vertical="center" wrapText="1"/>
    </xf>
    <xf numFmtId="0" fontId="10" fillId="2" borderId="7" xfId="0" applyFont="1" applyFill="1" applyBorder="1" applyAlignment="1" applyProtection="1">
      <alignment horizontal="left"/>
      <protection locked="0"/>
    </xf>
    <xf numFmtId="0" fontId="4" fillId="0" borderId="7" xfId="0" applyFont="1" applyBorder="1" applyProtection="1">
      <protection locked="0"/>
    </xf>
    <xf numFmtId="0" fontId="1" fillId="0" borderId="0" xfId="0" applyFont="1" applyAlignment="1" applyProtection="1">
      <alignment horizontal="left" vertical="top" wrapText="1"/>
    </xf>
    <xf numFmtId="0" fontId="0" fillId="0" borderId="0" xfId="0" applyFont="1" applyAlignment="1" applyProtection="1"/>
    <xf numFmtId="0" fontId="3" fillId="0" borderId="0" xfId="0" applyFont="1" applyAlignment="1" applyProtection="1">
      <alignment horizontal="right" vertical="center"/>
    </xf>
    <xf numFmtId="0" fontId="2" fillId="2" borderId="1" xfId="0" applyFont="1" applyFill="1" applyBorder="1" applyAlignment="1" applyProtection="1">
      <alignment horizontal="left" vertical="center"/>
      <protection locked="0"/>
    </xf>
    <xf numFmtId="0" fontId="4" fillId="0" borderId="2" xfId="0" applyFont="1" applyBorder="1" applyProtection="1">
      <protection locked="0"/>
    </xf>
    <xf numFmtId="0" fontId="21" fillId="0" borderId="0" xfId="0" applyFont="1" applyAlignment="1" applyProtection="1">
      <alignment horizontal="left" vertical="top" wrapText="1"/>
    </xf>
    <xf numFmtId="0" fontId="22" fillId="0" borderId="0" xfId="0" applyFont="1" applyAlignment="1" applyProtection="1"/>
    <xf numFmtId="0" fontId="14" fillId="3" borderId="12" xfId="0" applyFont="1" applyFill="1" applyBorder="1" applyAlignment="1" applyProtection="1">
      <alignment horizontal="left" vertical="top" wrapText="1"/>
    </xf>
    <xf numFmtId="0" fontId="14" fillId="3" borderId="6" xfId="0" applyFont="1" applyFill="1" applyBorder="1" applyAlignment="1" applyProtection="1">
      <alignment horizontal="left" vertical="top" wrapText="1"/>
    </xf>
    <xf numFmtId="0" fontId="14" fillId="3" borderId="13" xfId="0" applyFont="1" applyFill="1" applyBorder="1" applyAlignment="1" applyProtection="1">
      <alignment horizontal="left" vertical="top" wrapText="1"/>
    </xf>
    <xf numFmtId="0" fontId="17" fillId="5" borderId="6" xfId="0" applyFont="1" applyFill="1" applyBorder="1" applyAlignment="1" applyProtection="1">
      <alignment horizontal="left" vertical="top" wrapText="1"/>
    </xf>
    <xf numFmtId="0" fontId="17" fillId="5" borderId="4" xfId="0" applyFont="1" applyFill="1" applyBorder="1" applyAlignment="1" applyProtection="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41"/>
  <sheetViews>
    <sheetView showGridLines="0" tabSelected="1" zoomScaleNormal="100" workbookViewId="0">
      <selection activeCell="H4" sqref="H4:I4"/>
    </sheetView>
  </sheetViews>
  <sheetFormatPr baseColWidth="10" defaultColWidth="14.44140625" defaultRowHeight="14.4" x14ac:dyDescent="0.3"/>
  <cols>
    <col min="1" max="2" width="9.21875" style="4" customWidth="1"/>
    <col min="3" max="3" width="20.5546875" style="4" customWidth="1"/>
    <col min="4" max="4" width="50.5546875" style="27" customWidth="1"/>
    <col min="5" max="5" width="25.6640625" style="27" customWidth="1"/>
    <col min="6" max="6" width="35.77734375" style="4" customWidth="1"/>
    <col min="7" max="9" width="28.77734375" style="4" customWidth="1"/>
    <col min="10" max="10" width="15.44140625" style="4" customWidth="1"/>
    <col min="11" max="11" width="20.77734375" style="4" customWidth="1"/>
    <col min="12" max="15" width="11.44140625" style="4" customWidth="1"/>
    <col min="16" max="16" width="0.21875" style="4" customWidth="1"/>
    <col min="17" max="29" width="11.44140625" style="4" customWidth="1"/>
    <col min="30" max="16384" width="14.44140625" style="4"/>
  </cols>
  <sheetData>
    <row r="1" spans="1:29" ht="17.399999999999999" x14ac:dyDescent="0.3">
      <c r="A1" s="55" t="s">
        <v>0</v>
      </c>
      <c r="B1" s="56"/>
      <c r="C1" s="56"/>
      <c r="D1" s="56"/>
      <c r="E1" s="56"/>
      <c r="F1" s="56"/>
      <c r="G1" s="56"/>
      <c r="H1" s="1" t="s">
        <v>1</v>
      </c>
      <c r="I1" s="2" t="s">
        <v>23</v>
      </c>
      <c r="J1" s="3"/>
      <c r="K1" s="3"/>
      <c r="L1" s="3"/>
      <c r="M1" s="3"/>
      <c r="N1" s="3"/>
      <c r="O1" s="3"/>
      <c r="P1" s="3"/>
      <c r="Q1" s="3"/>
      <c r="R1" s="3"/>
      <c r="S1" s="3"/>
      <c r="T1" s="3"/>
      <c r="U1" s="3"/>
      <c r="V1" s="3"/>
      <c r="W1" s="3"/>
      <c r="X1" s="3"/>
      <c r="Y1" s="3"/>
      <c r="Z1" s="3"/>
      <c r="AA1" s="3"/>
      <c r="AB1" s="3"/>
      <c r="AC1" s="3"/>
    </row>
    <row r="2" spans="1:29" ht="17.399999999999999" x14ac:dyDescent="0.3">
      <c r="A2" s="55" t="s">
        <v>16</v>
      </c>
      <c r="B2" s="56"/>
      <c r="C2" s="56"/>
      <c r="D2" s="56"/>
      <c r="E2" s="56"/>
      <c r="F2" s="56"/>
      <c r="G2" s="56"/>
      <c r="H2" s="5"/>
      <c r="I2" s="6"/>
      <c r="J2" s="3"/>
      <c r="K2" s="3"/>
      <c r="L2" s="3"/>
      <c r="M2" s="3"/>
      <c r="N2" s="3"/>
      <c r="O2" s="3"/>
      <c r="P2" s="3"/>
      <c r="Q2" s="3"/>
      <c r="R2" s="3"/>
      <c r="S2" s="3"/>
      <c r="T2" s="3"/>
      <c r="U2" s="3"/>
      <c r="V2" s="3"/>
      <c r="W2" s="3"/>
      <c r="X2" s="3"/>
      <c r="Y2" s="3"/>
      <c r="Z2" s="3"/>
      <c r="AA2" s="3"/>
      <c r="AB2" s="3"/>
      <c r="AC2" s="3"/>
    </row>
    <row r="3" spans="1:29" s="25" customFormat="1" ht="17.399999999999999" x14ac:dyDescent="0.3">
      <c r="A3" s="60" t="s">
        <v>22</v>
      </c>
      <c r="B3" s="61"/>
      <c r="C3" s="61"/>
      <c r="D3" s="61"/>
      <c r="E3" s="61"/>
      <c r="F3" s="61"/>
      <c r="G3" s="61"/>
      <c r="H3" s="5"/>
      <c r="I3" s="6"/>
      <c r="J3" s="3"/>
      <c r="K3" s="3"/>
      <c r="L3" s="3"/>
      <c r="M3" s="3"/>
      <c r="N3" s="3"/>
      <c r="O3" s="3"/>
      <c r="P3" s="3"/>
      <c r="Q3" s="3"/>
      <c r="R3" s="3"/>
      <c r="S3" s="3"/>
      <c r="T3" s="3"/>
      <c r="U3" s="3"/>
      <c r="V3" s="3"/>
      <c r="W3" s="3"/>
      <c r="X3" s="3"/>
      <c r="Y3" s="3"/>
      <c r="Z3" s="3"/>
      <c r="AA3" s="3"/>
      <c r="AB3" s="3"/>
      <c r="AC3" s="3"/>
    </row>
    <row r="4" spans="1:29" x14ac:dyDescent="0.3">
      <c r="A4" s="57" t="s">
        <v>2</v>
      </c>
      <c r="B4" s="56"/>
      <c r="C4" s="56"/>
      <c r="D4" s="56"/>
      <c r="E4" s="56"/>
      <c r="F4" s="56"/>
      <c r="G4" s="56"/>
      <c r="H4" s="58"/>
      <c r="I4" s="59"/>
      <c r="J4" s="3"/>
      <c r="K4" s="3"/>
      <c r="L4" s="3"/>
      <c r="M4" s="3"/>
      <c r="N4" s="3"/>
      <c r="O4" s="3"/>
      <c r="P4" s="3"/>
      <c r="Q4" s="3"/>
      <c r="R4" s="3"/>
      <c r="S4" s="3"/>
      <c r="T4" s="3"/>
      <c r="U4" s="3"/>
      <c r="V4" s="3"/>
      <c r="W4" s="3"/>
      <c r="X4" s="3"/>
      <c r="Y4" s="3"/>
      <c r="Z4" s="3"/>
      <c r="AA4" s="3"/>
      <c r="AB4" s="3"/>
      <c r="AC4" s="3"/>
    </row>
    <row r="5" spans="1:29" x14ac:dyDescent="0.3">
      <c r="A5" s="7"/>
      <c r="B5" s="7"/>
      <c r="C5" s="3"/>
      <c r="D5" s="3"/>
      <c r="E5" s="3"/>
      <c r="F5" s="3"/>
      <c r="G5" s="3"/>
      <c r="H5" s="8"/>
      <c r="I5" s="8"/>
      <c r="J5" s="3"/>
      <c r="K5" s="3"/>
      <c r="L5" s="3"/>
      <c r="M5" s="3"/>
      <c r="N5" s="3"/>
      <c r="O5" s="3"/>
      <c r="P5" s="3"/>
      <c r="Q5" s="3"/>
      <c r="R5" s="3"/>
      <c r="S5" s="3"/>
      <c r="T5" s="3"/>
      <c r="U5" s="3"/>
      <c r="V5" s="3"/>
      <c r="W5" s="3"/>
      <c r="X5" s="3"/>
      <c r="Y5" s="3"/>
      <c r="Z5" s="3"/>
      <c r="AA5" s="3"/>
      <c r="AB5" s="3"/>
      <c r="AC5" s="3"/>
    </row>
    <row r="6" spans="1:29" x14ac:dyDescent="0.3">
      <c r="A6" s="9"/>
      <c r="B6" s="9"/>
      <c r="C6" s="3"/>
      <c r="D6" s="3"/>
      <c r="E6" s="3"/>
      <c r="F6" s="3"/>
      <c r="G6" s="3"/>
      <c r="H6" s="3"/>
      <c r="I6" s="3"/>
      <c r="J6" s="3"/>
      <c r="K6" s="3"/>
      <c r="L6" s="3"/>
      <c r="M6" s="3"/>
      <c r="N6" s="3"/>
      <c r="O6" s="3"/>
      <c r="P6" s="3"/>
      <c r="Q6" s="3"/>
      <c r="R6" s="3"/>
      <c r="S6" s="3"/>
      <c r="T6" s="3"/>
      <c r="U6" s="3"/>
      <c r="V6" s="3"/>
      <c r="W6" s="3"/>
      <c r="X6" s="3"/>
      <c r="Y6" s="3"/>
      <c r="Z6" s="3"/>
      <c r="AA6" s="3"/>
      <c r="AB6" s="3"/>
      <c r="AC6" s="3"/>
    </row>
    <row r="7" spans="1:29" ht="41.4" x14ac:dyDescent="0.3">
      <c r="A7" s="35" t="s">
        <v>3</v>
      </c>
      <c r="B7" s="36" t="s">
        <v>4</v>
      </c>
      <c r="C7" s="62" t="s">
        <v>149</v>
      </c>
      <c r="D7" s="63"/>
      <c r="E7" s="64"/>
      <c r="F7" s="37" t="s">
        <v>21</v>
      </c>
      <c r="G7" s="35" t="s">
        <v>5</v>
      </c>
      <c r="H7" s="35" t="s">
        <v>6</v>
      </c>
      <c r="I7" s="36" t="s">
        <v>7</v>
      </c>
      <c r="J7" s="10"/>
      <c r="K7" s="10"/>
      <c r="L7" s="10"/>
      <c r="M7" s="10"/>
      <c r="N7" s="10"/>
      <c r="O7" s="10"/>
      <c r="P7" s="10"/>
      <c r="Q7" s="10"/>
      <c r="R7" s="10"/>
      <c r="S7" s="10"/>
      <c r="T7" s="10"/>
      <c r="U7" s="10"/>
      <c r="V7" s="10"/>
      <c r="W7" s="10"/>
      <c r="X7" s="10"/>
      <c r="Y7" s="10"/>
      <c r="Z7" s="10"/>
      <c r="AA7" s="10"/>
      <c r="AB7" s="10"/>
      <c r="AC7" s="10"/>
    </row>
    <row r="8" spans="1:29" x14ac:dyDescent="0.3">
      <c r="A8" s="40"/>
      <c r="B8" s="41"/>
      <c r="C8" s="41"/>
      <c r="D8" s="42"/>
      <c r="E8" s="42"/>
      <c r="F8" s="42"/>
      <c r="G8" s="42"/>
      <c r="H8" s="42"/>
      <c r="I8" s="43"/>
      <c r="J8" s="10"/>
      <c r="K8" s="10"/>
      <c r="L8" s="10"/>
      <c r="M8" s="10"/>
      <c r="N8" s="10"/>
      <c r="O8" s="10"/>
      <c r="P8" s="10"/>
      <c r="Q8" s="10"/>
      <c r="R8" s="10"/>
      <c r="S8" s="10"/>
      <c r="T8" s="10"/>
      <c r="U8" s="10"/>
      <c r="V8" s="10"/>
      <c r="W8" s="10"/>
      <c r="X8" s="10"/>
      <c r="Y8" s="10"/>
      <c r="Z8" s="10"/>
      <c r="AA8" s="10"/>
      <c r="AB8" s="10"/>
      <c r="AC8" s="10"/>
    </row>
    <row r="9" spans="1:29" ht="303.60000000000002" x14ac:dyDescent="0.3">
      <c r="A9" s="38">
        <v>1</v>
      </c>
      <c r="B9" s="38">
        <v>1</v>
      </c>
      <c r="C9" s="44" t="s">
        <v>51</v>
      </c>
      <c r="D9" s="39" t="s">
        <v>73</v>
      </c>
      <c r="E9" s="39" t="s">
        <v>117</v>
      </c>
      <c r="F9" s="23"/>
      <c r="G9" s="24"/>
      <c r="H9" s="11">
        <f t="shared" ref="H9:H52" si="0">B9*G9</f>
        <v>0</v>
      </c>
      <c r="I9" s="23"/>
      <c r="J9" s="10"/>
      <c r="K9" s="10"/>
      <c r="L9" s="10"/>
      <c r="M9" s="10"/>
      <c r="N9" s="10"/>
      <c r="O9" s="10"/>
      <c r="P9" s="10"/>
      <c r="Q9" s="10"/>
      <c r="R9" s="10"/>
      <c r="S9" s="10"/>
      <c r="T9" s="10"/>
      <c r="U9" s="10"/>
      <c r="V9" s="10"/>
      <c r="W9" s="10"/>
      <c r="X9" s="10"/>
      <c r="Y9" s="10"/>
      <c r="Z9" s="10"/>
      <c r="AA9" s="10"/>
      <c r="AB9" s="10"/>
      <c r="AC9" s="10"/>
    </row>
    <row r="10" spans="1:29" s="25" customFormat="1" ht="41.4" x14ac:dyDescent="0.3">
      <c r="A10" s="26" t="s">
        <v>17</v>
      </c>
      <c r="B10" s="26">
        <v>1</v>
      </c>
      <c r="C10" s="45" t="s">
        <v>150</v>
      </c>
      <c r="D10" s="28" t="s">
        <v>74</v>
      </c>
      <c r="E10" s="28" t="s">
        <v>118</v>
      </c>
      <c r="F10" s="23"/>
      <c r="G10" s="24"/>
      <c r="H10" s="11">
        <f t="shared" si="0"/>
        <v>0</v>
      </c>
      <c r="I10" s="23"/>
      <c r="J10" s="10"/>
      <c r="K10" s="10"/>
      <c r="L10" s="10"/>
      <c r="M10" s="10"/>
      <c r="N10" s="10"/>
      <c r="O10" s="10"/>
      <c r="P10" s="10"/>
      <c r="Q10" s="10"/>
      <c r="R10" s="10"/>
      <c r="S10" s="10"/>
      <c r="T10" s="10"/>
      <c r="U10" s="10"/>
      <c r="V10" s="10"/>
      <c r="W10" s="10"/>
      <c r="X10" s="10"/>
      <c r="Y10" s="10"/>
      <c r="Z10" s="10"/>
      <c r="AA10" s="10"/>
      <c r="AB10" s="10"/>
      <c r="AC10" s="10"/>
    </row>
    <row r="11" spans="1:29" s="25" customFormat="1" ht="96.6" x14ac:dyDescent="0.3">
      <c r="A11" s="26" t="s">
        <v>18</v>
      </c>
      <c r="B11" s="26">
        <v>1</v>
      </c>
      <c r="C11" s="45" t="s">
        <v>150</v>
      </c>
      <c r="D11" s="28" t="s">
        <v>75</v>
      </c>
      <c r="E11" s="28" t="s">
        <v>119</v>
      </c>
      <c r="F11" s="23"/>
      <c r="G11" s="24"/>
      <c r="H11" s="11">
        <f t="shared" si="0"/>
        <v>0</v>
      </c>
      <c r="I11" s="23"/>
      <c r="J11" s="10"/>
      <c r="K11" s="10"/>
      <c r="L11" s="10"/>
      <c r="M11" s="10"/>
      <c r="N11" s="10"/>
      <c r="O11" s="10"/>
      <c r="P11" s="10"/>
      <c r="Q11" s="10"/>
      <c r="R11" s="10"/>
      <c r="S11" s="10"/>
      <c r="T11" s="10"/>
      <c r="U11" s="10"/>
      <c r="V11" s="10"/>
      <c r="W11" s="10"/>
      <c r="X11" s="10"/>
      <c r="Y11" s="10"/>
      <c r="Z11" s="10"/>
      <c r="AA11" s="10"/>
      <c r="AB11" s="10"/>
      <c r="AC11" s="10"/>
    </row>
    <row r="12" spans="1:29" s="25" customFormat="1" ht="69" x14ac:dyDescent="0.3">
      <c r="A12" s="26" t="s">
        <v>19</v>
      </c>
      <c r="B12" s="26">
        <v>1</v>
      </c>
      <c r="C12" s="45" t="s">
        <v>151</v>
      </c>
      <c r="D12" s="28" t="s">
        <v>76</v>
      </c>
      <c r="E12" s="28"/>
      <c r="F12" s="23"/>
      <c r="G12" s="24"/>
      <c r="H12" s="11">
        <f t="shared" si="0"/>
        <v>0</v>
      </c>
      <c r="I12" s="23"/>
      <c r="J12" s="10"/>
      <c r="K12" s="10"/>
      <c r="L12" s="10"/>
      <c r="M12" s="10"/>
      <c r="N12" s="10"/>
      <c r="O12" s="10"/>
      <c r="P12" s="10"/>
      <c r="Q12" s="10"/>
      <c r="R12" s="10"/>
      <c r="S12" s="10"/>
      <c r="T12" s="10"/>
      <c r="U12" s="10"/>
      <c r="V12" s="10"/>
      <c r="W12" s="10"/>
      <c r="X12" s="10"/>
      <c r="Y12" s="10"/>
      <c r="Z12" s="10"/>
      <c r="AA12" s="10"/>
      <c r="AB12" s="10"/>
      <c r="AC12" s="10"/>
    </row>
    <row r="13" spans="1:29" s="25" customFormat="1" ht="317.39999999999998" x14ac:dyDescent="0.3">
      <c r="A13" s="26" t="s">
        <v>20</v>
      </c>
      <c r="B13" s="26">
        <v>1</v>
      </c>
      <c r="C13" s="45" t="s">
        <v>152</v>
      </c>
      <c r="D13" s="28" t="s">
        <v>77</v>
      </c>
      <c r="E13" s="28"/>
      <c r="F13" s="23"/>
      <c r="G13" s="24"/>
      <c r="H13" s="11">
        <f t="shared" si="0"/>
        <v>0</v>
      </c>
      <c r="I13" s="23"/>
      <c r="J13" s="10"/>
      <c r="K13" s="10"/>
      <c r="L13" s="10"/>
      <c r="M13" s="10"/>
      <c r="N13" s="10"/>
      <c r="O13" s="10"/>
      <c r="P13" s="10"/>
      <c r="Q13" s="10"/>
      <c r="R13" s="10"/>
      <c r="S13" s="10"/>
      <c r="T13" s="10"/>
      <c r="U13" s="10"/>
      <c r="V13" s="10"/>
      <c r="W13" s="10"/>
      <c r="X13" s="10"/>
      <c r="Y13" s="10"/>
      <c r="Z13" s="10"/>
      <c r="AA13" s="10"/>
      <c r="AB13" s="10"/>
      <c r="AC13" s="10"/>
    </row>
    <row r="14" spans="1:29" s="25" customFormat="1" ht="82.8" x14ac:dyDescent="0.3">
      <c r="A14" s="26" t="s">
        <v>24</v>
      </c>
      <c r="B14" s="26">
        <v>1</v>
      </c>
      <c r="C14" s="45" t="s">
        <v>153</v>
      </c>
      <c r="D14" s="28" t="s">
        <v>78</v>
      </c>
      <c r="E14" s="28"/>
      <c r="F14" s="23"/>
      <c r="G14" s="24"/>
      <c r="H14" s="11">
        <f t="shared" si="0"/>
        <v>0</v>
      </c>
      <c r="I14" s="23"/>
      <c r="J14" s="10"/>
      <c r="K14" s="10"/>
      <c r="L14" s="10"/>
      <c r="M14" s="10"/>
      <c r="N14" s="10"/>
      <c r="O14" s="10"/>
      <c r="P14" s="10"/>
      <c r="Q14" s="10"/>
      <c r="R14" s="10"/>
      <c r="S14" s="10"/>
      <c r="T14" s="10"/>
      <c r="U14" s="10"/>
      <c r="V14" s="10"/>
      <c r="W14" s="10"/>
      <c r="X14" s="10"/>
      <c r="Y14" s="10"/>
      <c r="Z14" s="10"/>
      <c r="AA14" s="10"/>
      <c r="AB14" s="10"/>
      <c r="AC14" s="10"/>
    </row>
    <row r="15" spans="1:29" s="25" customFormat="1" ht="41.4" x14ac:dyDescent="0.3">
      <c r="A15" s="26" t="s">
        <v>25</v>
      </c>
      <c r="B15" s="26">
        <v>1</v>
      </c>
      <c r="C15" s="45" t="s">
        <v>154</v>
      </c>
      <c r="D15" s="28" t="s">
        <v>79</v>
      </c>
      <c r="E15" s="28"/>
      <c r="F15" s="23"/>
      <c r="G15" s="24"/>
      <c r="H15" s="11">
        <f t="shared" si="0"/>
        <v>0</v>
      </c>
      <c r="I15" s="23"/>
      <c r="J15" s="10"/>
      <c r="K15" s="10"/>
      <c r="L15" s="10"/>
      <c r="M15" s="10"/>
      <c r="N15" s="10"/>
      <c r="O15" s="10"/>
      <c r="P15" s="10"/>
      <c r="Q15" s="10"/>
      <c r="R15" s="10"/>
      <c r="S15" s="10"/>
      <c r="T15" s="10"/>
      <c r="U15" s="10"/>
      <c r="V15" s="10"/>
      <c r="W15" s="10"/>
      <c r="X15" s="10"/>
      <c r="Y15" s="10"/>
      <c r="Z15" s="10"/>
      <c r="AA15" s="10"/>
      <c r="AB15" s="10"/>
      <c r="AC15" s="10"/>
    </row>
    <row r="16" spans="1:29" s="25" customFormat="1" ht="124.2" x14ac:dyDescent="0.3">
      <c r="A16" s="26">
        <v>2</v>
      </c>
      <c r="B16" s="26">
        <v>1</v>
      </c>
      <c r="C16" s="45" t="s">
        <v>155</v>
      </c>
      <c r="D16" s="28" t="s">
        <v>80</v>
      </c>
      <c r="E16" s="28" t="s">
        <v>120</v>
      </c>
      <c r="F16" s="23"/>
      <c r="G16" s="24"/>
      <c r="H16" s="11">
        <f t="shared" si="0"/>
        <v>0</v>
      </c>
      <c r="I16" s="23"/>
      <c r="J16" s="10"/>
      <c r="K16" s="10"/>
      <c r="L16" s="10"/>
      <c r="M16" s="10"/>
      <c r="N16" s="10"/>
      <c r="O16" s="10"/>
      <c r="P16" s="10"/>
      <c r="Q16" s="10"/>
      <c r="R16" s="10"/>
      <c r="S16" s="10"/>
      <c r="T16" s="10"/>
      <c r="U16" s="10"/>
      <c r="V16" s="10"/>
      <c r="W16" s="10"/>
      <c r="X16" s="10"/>
      <c r="Y16" s="10"/>
      <c r="Z16" s="10"/>
      <c r="AA16" s="10"/>
      <c r="AB16" s="10"/>
      <c r="AC16" s="10"/>
    </row>
    <row r="17" spans="1:29" s="25" customFormat="1" ht="41.4" x14ac:dyDescent="0.3">
      <c r="A17" s="26">
        <v>3</v>
      </c>
      <c r="B17" s="26">
        <v>1</v>
      </c>
      <c r="C17" s="45" t="s">
        <v>52</v>
      </c>
      <c r="D17" s="28" t="s">
        <v>81</v>
      </c>
      <c r="E17" s="28"/>
      <c r="F17" s="23"/>
      <c r="G17" s="24"/>
      <c r="H17" s="11">
        <f t="shared" si="0"/>
        <v>0</v>
      </c>
      <c r="I17" s="23"/>
      <c r="J17" s="10"/>
      <c r="K17" s="10"/>
      <c r="L17" s="10"/>
      <c r="M17" s="10"/>
      <c r="N17" s="10"/>
      <c r="O17" s="10"/>
      <c r="P17" s="10"/>
      <c r="Q17" s="10"/>
      <c r="R17" s="10"/>
      <c r="S17" s="10"/>
      <c r="T17" s="10"/>
      <c r="U17" s="10"/>
      <c r="V17" s="10"/>
      <c r="W17" s="10"/>
      <c r="X17" s="10"/>
      <c r="Y17" s="10"/>
      <c r="Z17" s="10"/>
      <c r="AA17" s="10"/>
      <c r="AB17" s="10"/>
      <c r="AC17" s="10"/>
    </row>
    <row r="18" spans="1:29" s="25" customFormat="1" ht="27.6" x14ac:dyDescent="0.3">
      <c r="A18" s="26" t="s">
        <v>26</v>
      </c>
      <c r="B18" s="26">
        <v>5</v>
      </c>
      <c r="C18" s="45" t="s">
        <v>53</v>
      </c>
      <c r="D18" s="28" t="s">
        <v>82</v>
      </c>
      <c r="E18" s="28" t="s">
        <v>121</v>
      </c>
      <c r="F18" s="23"/>
      <c r="G18" s="24"/>
      <c r="H18" s="11">
        <f t="shared" si="0"/>
        <v>0</v>
      </c>
      <c r="I18" s="23"/>
      <c r="J18" s="10"/>
      <c r="K18" s="10"/>
      <c r="L18" s="10"/>
      <c r="M18" s="10"/>
      <c r="N18" s="10"/>
      <c r="O18" s="10"/>
      <c r="P18" s="10"/>
      <c r="Q18" s="10"/>
      <c r="R18" s="10"/>
      <c r="S18" s="10"/>
      <c r="T18" s="10"/>
      <c r="U18" s="10"/>
      <c r="V18" s="10"/>
      <c r="W18" s="10"/>
      <c r="X18" s="10"/>
      <c r="Y18" s="10"/>
      <c r="Z18" s="10"/>
      <c r="AA18" s="10"/>
      <c r="AB18" s="10"/>
      <c r="AC18" s="10"/>
    </row>
    <row r="19" spans="1:29" s="25" customFormat="1" ht="27.6" x14ac:dyDescent="0.3">
      <c r="A19" s="26" t="s">
        <v>27</v>
      </c>
      <c r="B19" s="26">
        <v>1</v>
      </c>
      <c r="C19" s="45" t="s">
        <v>53</v>
      </c>
      <c r="D19" s="28" t="s">
        <v>83</v>
      </c>
      <c r="E19" s="28" t="s">
        <v>122</v>
      </c>
      <c r="F19" s="23"/>
      <c r="G19" s="24"/>
      <c r="H19" s="11">
        <f t="shared" si="0"/>
        <v>0</v>
      </c>
      <c r="I19" s="23"/>
      <c r="J19" s="10"/>
      <c r="K19" s="10"/>
      <c r="L19" s="10"/>
      <c r="M19" s="10"/>
      <c r="N19" s="10"/>
      <c r="O19" s="10"/>
      <c r="P19" s="10"/>
      <c r="Q19" s="10"/>
      <c r="R19" s="10"/>
      <c r="S19" s="10"/>
      <c r="T19" s="10"/>
      <c r="U19" s="10"/>
      <c r="V19" s="10"/>
      <c r="W19" s="10"/>
      <c r="X19" s="10"/>
      <c r="Y19" s="10"/>
      <c r="Z19" s="10"/>
      <c r="AA19" s="10"/>
      <c r="AB19" s="10"/>
      <c r="AC19" s="10"/>
    </row>
    <row r="20" spans="1:29" s="25" customFormat="1" ht="27.6" x14ac:dyDescent="0.3">
      <c r="A20" s="26" t="s">
        <v>28</v>
      </c>
      <c r="B20" s="26">
        <v>1</v>
      </c>
      <c r="C20" s="45" t="s">
        <v>53</v>
      </c>
      <c r="D20" s="28" t="s">
        <v>84</v>
      </c>
      <c r="E20" s="28" t="s">
        <v>123</v>
      </c>
      <c r="F20" s="23"/>
      <c r="G20" s="24"/>
      <c r="H20" s="11">
        <f t="shared" si="0"/>
        <v>0</v>
      </c>
      <c r="I20" s="23"/>
      <c r="J20" s="10"/>
      <c r="K20" s="10"/>
      <c r="L20" s="10"/>
      <c r="M20" s="10"/>
      <c r="N20" s="10"/>
      <c r="O20" s="10"/>
      <c r="P20" s="10"/>
      <c r="Q20" s="10"/>
      <c r="R20" s="10"/>
      <c r="S20" s="10"/>
      <c r="T20" s="10"/>
      <c r="U20" s="10"/>
      <c r="V20" s="10"/>
      <c r="W20" s="10"/>
      <c r="X20" s="10"/>
      <c r="Y20" s="10"/>
      <c r="Z20" s="10"/>
      <c r="AA20" s="10"/>
      <c r="AB20" s="10"/>
      <c r="AC20" s="10"/>
    </row>
    <row r="21" spans="1:29" s="25" customFormat="1" ht="69" x14ac:dyDescent="0.3">
      <c r="A21" s="26" t="s">
        <v>29</v>
      </c>
      <c r="B21" s="26">
        <v>1</v>
      </c>
      <c r="C21" s="45" t="s">
        <v>53</v>
      </c>
      <c r="D21" s="28" t="s">
        <v>85</v>
      </c>
      <c r="E21" s="28" t="s">
        <v>124</v>
      </c>
      <c r="F21" s="23"/>
      <c r="G21" s="24"/>
      <c r="H21" s="11">
        <f t="shared" si="0"/>
        <v>0</v>
      </c>
      <c r="I21" s="23"/>
      <c r="J21" s="10"/>
      <c r="K21" s="10"/>
      <c r="L21" s="10"/>
      <c r="M21" s="10"/>
      <c r="N21" s="10"/>
      <c r="O21" s="10"/>
      <c r="P21" s="10"/>
      <c r="Q21" s="10"/>
      <c r="R21" s="10"/>
      <c r="S21" s="10"/>
      <c r="T21" s="10"/>
      <c r="U21" s="10"/>
      <c r="V21" s="10"/>
      <c r="W21" s="10"/>
      <c r="X21" s="10"/>
      <c r="Y21" s="10"/>
      <c r="Z21" s="10"/>
      <c r="AA21" s="10"/>
      <c r="AB21" s="10"/>
      <c r="AC21" s="10"/>
    </row>
    <row r="22" spans="1:29" s="25" customFormat="1" ht="179.4" x14ac:dyDescent="0.3">
      <c r="A22" s="26" t="s">
        <v>30</v>
      </c>
      <c r="B22" s="26">
        <v>4</v>
      </c>
      <c r="C22" s="45" t="s">
        <v>54</v>
      </c>
      <c r="D22" s="28" t="s">
        <v>86</v>
      </c>
      <c r="E22" s="28" t="s">
        <v>125</v>
      </c>
      <c r="F22" s="23"/>
      <c r="G22" s="24"/>
      <c r="H22" s="11">
        <f t="shared" si="0"/>
        <v>0</v>
      </c>
      <c r="I22" s="23"/>
      <c r="J22" s="10"/>
      <c r="K22" s="10"/>
      <c r="L22" s="10"/>
      <c r="M22" s="10"/>
      <c r="N22" s="10"/>
      <c r="O22" s="10"/>
      <c r="P22" s="10"/>
      <c r="Q22" s="10"/>
      <c r="R22" s="10"/>
      <c r="S22" s="10"/>
      <c r="T22" s="10"/>
      <c r="U22" s="10"/>
      <c r="V22" s="10"/>
      <c r="W22" s="10"/>
      <c r="X22" s="10"/>
      <c r="Y22" s="10"/>
      <c r="Z22" s="10"/>
      <c r="AA22" s="10"/>
      <c r="AB22" s="10"/>
      <c r="AC22" s="10"/>
    </row>
    <row r="23" spans="1:29" s="25" customFormat="1" ht="96.6" x14ac:dyDescent="0.3">
      <c r="A23" s="26" t="s">
        <v>31</v>
      </c>
      <c r="B23" s="26">
        <v>1</v>
      </c>
      <c r="C23" s="45" t="s">
        <v>54</v>
      </c>
      <c r="D23" s="28" t="s">
        <v>87</v>
      </c>
      <c r="E23" s="28" t="s">
        <v>126</v>
      </c>
      <c r="F23" s="23"/>
      <c r="G23" s="24"/>
      <c r="H23" s="11">
        <f t="shared" si="0"/>
        <v>0</v>
      </c>
      <c r="I23" s="23"/>
      <c r="J23" s="10"/>
      <c r="K23" s="10"/>
      <c r="L23" s="10"/>
      <c r="M23" s="10"/>
      <c r="N23" s="10"/>
      <c r="O23" s="10"/>
      <c r="P23" s="10"/>
      <c r="Q23" s="10"/>
      <c r="R23" s="10"/>
      <c r="S23" s="10"/>
      <c r="T23" s="10"/>
      <c r="U23" s="10"/>
      <c r="V23" s="10"/>
      <c r="W23" s="10"/>
      <c r="X23" s="10"/>
      <c r="Y23" s="10"/>
      <c r="Z23" s="10"/>
      <c r="AA23" s="10"/>
      <c r="AB23" s="10"/>
      <c r="AC23" s="10"/>
    </row>
    <row r="24" spans="1:29" s="25" customFormat="1" ht="82.8" x14ac:dyDescent="0.3">
      <c r="A24" s="26" t="s">
        <v>32</v>
      </c>
      <c r="B24" s="26">
        <v>4</v>
      </c>
      <c r="C24" s="45" t="s">
        <v>55</v>
      </c>
      <c r="D24" s="28" t="s">
        <v>88</v>
      </c>
      <c r="E24" s="28" t="s">
        <v>127</v>
      </c>
      <c r="F24" s="23"/>
      <c r="G24" s="24"/>
      <c r="H24" s="11">
        <f t="shared" si="0"/>
        <v>0</v>
      </c>
      <c r="I24" s="23"/>
      <c r="J24" s="10"/>
      <c r="K24" s="10"/>
      <c r="L24" s="10"/>
      <c r="M24" s="10"/>
      <c r="N24" s="10"/>
      <c r="O24" s="10"/>
      <c r="P24" s="10"/>
      <c r="Q24" s="10"/>
      <c r="R24" s="10"/>
      <c r="S24" s="10"/>
      <c r="T24" s="10"/>
      <c r="U24" s="10"/>
      <c r="V24" s="10"/>
      <c r="W24" s="10"/>
      <c r="X24" s="10"/>
      <c r="Y24" s="10"/>
      <c r="Z24" s="10"/>
      <c r="AA24" s="10"/>
      <c r="AB24" s="10"/>
      <c r="AC24" s="10"/>
    </row>
    <row r="25" spans="1:29" s="25" customFormat="1" ht="55.2" x14ac:dyDescent="0.3">
      <c r="A25" s="26" t="s">
        <v>33</v>
      </c>
      <c r="B25" s="26">
        <v>4</v>
      </c>
      <c r="C25" s="45" t="s">
        <v>56</v>
      </c>
      <c r="D25" s="28" t="s">
        <v>89</v>
      </c>
      <c r="E25" s="28"/>
      <c r="F25" s="23"/>
      <c r="G25" s="24"/>
      <c r="H25" s="11">
        <f t="shared" si="0"/>
        <v>0</v>
      </c>
      <c r="I25" s="23"/>
      <c r="J25" s="10"/>
      <c r="K25" s="10"/>
      <c r="L25" s="10"/>
      <c r="M25" s="10"/>
      <c r="N25" s="10"/>
      <c r="O25" s="10"/>
      <c r="P25" s="10"/>
      <c r="Q25" s="10"/>
      <c r="R25" s="10"/>
      <c r="S25" s="10"/>
      <c r="T25" s="10"/>
      <c r="U25" s="10"/>
      <c r="V25" s="10"/>
      <c r="W25" s="10"/>
      <c r="X25" s="10"/>
      <c r="Y25" s="10"/>
      <c r="Z25" s="10"/>
      <c r="AA25" s="10"/>
      <c r="AB25" s="10"/>
      <c r="AC25" s="10"/>
    </row>
    <row r="26" spans="1:29" s="25" customFormat="1" ht="151.80000000000001" x14ac:dyDescent="0.3">
      <c r="A26" s="26" t="s">
        <v>34</v>
      </c>
      <c r="B26" s="26">
        <v>2</v>
      </c>
      <c r="C26" s="45" t="s">
        <v>57</v>
      </c>
      <c r="D26" s="28" t="s">
        <v>90</v>
      </c>
      <c r="E26" s="28" t="s">
        <v>128</v>
      </c>
      <c r="F26" s="23"/>
      <c r="G26" s="24"/>
      <c r="H26" s="11">
        <f t="shared" si="0"/>
        <v>0</v>
      </c>
      <c r="I26" s="23"/>
      <c r="J26" s="10"/>
      <c r="K26" s="10"/>
      <c r="L26" s="10"/>
      <c r="M26" s="10"/>
      <c r="N26" s="10"/>
      <c r="O26" s="10"/>
      <c r="P26" s="10"/>
      <c r="Q26" s="10"/>
      <c r="R26" s="10"/>
      <c r="S26" s="10"/>
      <c r="T26" s="10"/>
      <c r="U26" s="10"/>
      <c r="V26" s="10"/>
      <c r="W26" s="10"/>
      <c r="X26" s="10"/>
      <c r="Y26" s="10"/>
      <c r="Z26" s="10"/>
      <c r="AA26" s="10"/>
      <c r="AB26" s="10"/>
      <c r="AC26" s="10"/>
    </row>
    <row r="27" spans="1:29" s="25" customFormat="1" ht="138" x14ac:dyDescent="0.3">
      <c r="A27" s="26" t="s">
        <v>35</v>
      </c>
      <c r="B27" s="26">
        <v>1</v>
      </c>
      <c r="C27" s="45" t="s">
        <v>57</v>
      </c>
      <c r="D27" s="28" t="s">
        <v>91</v>
      </c>
      <c r="E27" s="28" t="s">
        <v>129</v>
      </c>
      <c r="F27" s="23"/>
      <c r="G27" s="24"/>
      <c r="H27" s="11">
        <f t="shared" si="0"/>
        <v>0</v>
      </c>
      <c r="I27" s="23"/>
      <c r="J27" s="10"/>
      <c r="K27" s="10"/>
      <c r="L27" s="10"/>
      <c r="M27" s="10"/>
      <c r="N27" s="10"/>
      <c r="O27" s="10"/>
      <c r="P27" s="10"/>
      <c r="Q27" s="10"/>
      <c r="R27" s="10"/>
      <c r="S27" s="10"/>
      <c r="T27" s="10"/>
      <c r="U27" s="10"/>
      <c r="V27" s="10"/>
      <c r="W27" s="10"/>
      <c r="X27" s="10"/>
      <c r="Y27" s="10"/>
      <c r="Z27" s="10"/>
      <c r="AA27" s="10"/>
      <c r="AB27" s="10"/>
      <c r="AC27" s="10"/>
    </row>
    <row r="28" spans="1:29" s="25" customFormat="1" ht="138" x14ac:dyDescent="0.3">
      <c r="A28" s="26" t="s">
        <v>36</v>
      </c>
      <c r="B28" s="26">
        <v>1</v>
      </c>
      <c r="C28" s="45" t="s">
        <v>57</v>
      </c>
      <c r="D28" s="28" t="s">
        <v>92</v>
      </c>
      <c r="E28" s="28" t="s">
        <v>130</v>
      </c>
      <c r="F28" s="23"/>
      <c r="G28" s="24"/>
      <c r="H28" s="11">
        <f t="shared" si="0"/>
        <v>0</v>
      </c>
      <c r="I28" s="23"/>
      <c r="J28" s="10"/>
      <c r="K28" s="10"/>
      <c r="L28" s="10"/>
      <c r="M28" s="10"/>
      <c r="N28" s="10"/>
      <c r="O28" s="10"/>
      <c r="P28" s="10"/>
      <c r="Q28" s="10"/>
      <c r="R28" s="10"/>
      <c r="S28" s="10"/>
      <c r="T28" s="10"/>
      <c r="U28" s="10"/>
      <c r="V28" s="10"/>
      <c r="W28" s="10"/>
      <c r="X28" s="10"/>
      <c r="Y28" s="10"/>
      <c r="Z28" s="10"/>
      <c r="AA28" s="10"/>
      <c r="AB28" s="10"/>
      <c r="AC28" s="10"/>
    </row>
    <row r="29" spans="1:29" s="25" customFormat="1" ht="179.4" x14ac:dyDescent="0.3">
      <c r="A29" s="26" t="s">
        <v>37</v>
      </c>
      <c r="B29" s="26">
        <v>12</v>
      </c>
      <c r="C29" s="45" t="s">
        <v>57</v>
      </c>
      <c r="D29" s="28" t="s">
        <v>93</v>
      </c>
      <c r="E29" s="28" t="s">
        <v>131</v>
      </c>
      <c r="F29" s="23"/>
      <c r="G29" s="24"/>
      <c r="H29" s="11">
        <f t="shared" si="0"/>
        <v>0</v>
      </c>
      <c r="I29" s="23"/>
      <c r="J29" s="10"/>
      <c r="K29" s="10"/>
      <c r="L29" s="10"/>
      <c r="M29" s="10"/>
      <c r="N29" s="10"/>
      <c r="O29" s="10"/>
      <c r="P29" s="10"/>
      <c r="Q29" s="10"/>
      <c r="R29" s="10"/>
      <c r="S29" s="10"/>
      <c r="T29" s="10"/>
      <c r="U29" s="10"/>
      <c r="V29" s="10"/>
      <c r="W29" s="10"/>
      <c r="X29" s="10"/>
      <c r="Y29" s="10"/>
      <c r="Z29" s="10"/>
      <c r="AA29" s="10"/>
      <c r="AB29" s="10"/>
      <c r="AC29" s="10"/>
    </row>
    <row r="30" spans="1:29" s="25" customFormat="1" ht="138" x14ac:dyDescent="0.3">
      <c r="A30" s="26" t="s">
        <v>38</v>
      </c>
      <c r="B30" s="26">
        <v>2</v>
      </c>
      <c r="C30" s="45" t="s">
        <v>58</v>
      </c>
      <c r="D30" s="28" t="s">
        <v>94</v>
      </c>
      <c r="E30" s="28" t="s">
        <v>132</v>
      </c>
      <c r="F30" s="23"/>
      <c r="G30" s="24"/>
      <c r="H30" s="11">
        <f t="shared" si="0"/>
        <v>0</v>
      </c>
      <c r="I30" s="23"/>
      <c r="J30" s="10"/>
      <c r="K30" s="10"/>
      <c r="L30" s="10"/>
      <c r="M30" s="10"/>
      <c r="N30" s="10"/>
      <c r="O30" s="10"/>
      <c r="P30" s="10"/>
      <c r="Q30" s="10"/>
      <c r="R30" s="10"/>
      <c r="S30" s="10"/>
      <c r="T30" s="10"/>
      <c r="U30" s="10"/>
      <c r="V30" s="10"/>
      <c r="W30" s="10"/>
      <c r="X30" s="10"/>
      <c r="Y30" s="10"/>
      <c r="Z30" s="10"/>
      <c r="AA30" s="10"/>
      <c r="AB30" s="10"/>
      <c r="AC30" s="10"/>
    </row>
    <row r="31" spans="1:29" s="25" customFormat="1" ht="124.2" x14ac:dyDescent="0.3">
      <c r="A31" s="26" t="s">
        <v>39</v>
      </c>
      <c r="B31" s="26">
        <v>1</v>
      </c>
      <c r="C31" s="45" t="s">
        <v>59</v>
      </c>
      <c r="D31" s="28" t="s">
        <v>95</v>
      </c>
      <c r="E31" s="28" t="s">
        <v>133</v>
      </c>
      <c r="F31" s="23"/>
      <c r="G31" s="24"/>
      <c r="H31" s="11">
        <f t="shared" si="0"/>
        <v>0</v>
      </c>
      <c r="I31" s="23"/>
      <c r="J31" s="10"/>
      <c r="K31" s="10"/>
      <c r="L31" s="10"/>
      <c r="M31" s="10"/>
      <c r="N31" s="10"/>
      <c r="O31" s="10"/>
      <c r="P31" s="10"/>
      <c r="Q31" s="10"/>
      <c r="R31" s="10"/>
      <c r="S31" s="10"/>
      <c r="T31" s="10"/>
      <c r="U31" s="10"/>
      <c r="V31" s="10"/>
      <c r="W31" s="10"/>
      <c r="X31" s="10"/>
      <c r="Y31" s="10"/>
      <c r="Z31" s="10"/>
      <c r="AA31" s="10"/>
      <c r="AB31" s="10"/>
      <c r="AC31" s="10"/>
    </row>
    <row r="32" spans="1:29" s="25" customFormat="1" ht="124.2" x14ac:dyDescent="0.3">
      <c r="A32" s="26" t="s">
        <v>40</v>
      </c>
      <c r="B32" s="26">
        <v>12</v>
      </c>
      <c r="C32" s="45" t="s">
        <v>57</v>
      </c>
      <c r="D32" s="28" t="s">
        <v>96</v>
      </c>
      <c r="E32" s="28"/>
      <c r="F32" s="23"/>
      <c r="G32" s="24"/>
      <c r="H32" s="11">
        <f t="shared" si="0"/>
        <v>0</v>
      </c>
      <c r="I32" s="23"/>
      <c r="J32" s="10"/>
      <c r="K32" s="10"/>
      <c r="L32" s="10"/>
      <c r="M32" s="10"/>
      <c r="N32" s="10"/>
      <c r="O32" s="10"/>
      <c r="P32" s="10"/>
      <c r="Q32" s="10"/>
      <c r="R32" s="10"/>
      <c r="S32" s="10"/>
      <c r="T32" s="10"/>
      <c r="U32" s="10"/>
      <c r="V32" s="10"/>
      <c r="W32" s="10"/>
      <c r="X32" s="10"/>
      <c r="Y32" s="10"/>
      <c r="Z32" s="10"/>
      <c r="AA32" s="10"/>
      <c r="AB32" s="10"/>
      <c r="AC32" s="10"/>
    </row>
    <row r="33" spans="1:29" s="25" customFormat="1" ht="220.8" x14ac:dyDescent="0.3">
      <c r="A33" s="26" t="s">
        <v>41</v>
      </c>
      <c r="B33" s="26">
        <v>4</v>
      </c>
      <c r="C33" s="45" t="s">
        <v>57</v>
      </c>
      <c r="D33" s="28" t="s">
        <v>97</v>
      </c>
      <c r="E33" s="28" t="s">
        <v>134</v>
      </c>
      <c r="F33" s="23"/>
      <c r="G33" s="24"/>
      <c r="H33" s="11">
        <f t="shared" si="0"/>
        <v>0</v>
      </c>
      <c r="I33" s="23"/>
      <c r="J33" s="10"/>
      <c r="K33" s="10"/>
      <c r="L33" s="10"/>
      <c r="M33" s="10"/>
      <c r="N33" s="10"/>
      <c r="O33" s="10"/>
      <c r="P33" s="10"/>
      <c r="Q33" s="10"/>
      <c r="R33" s="10"/>
      <c r="S33" s="10"/>
      <c r="T33" s="10"/>
      <c r="U33" s="10"/>
      <c r="V33" s="10"/>
      <c r="W33" s="10"/>
      <c r="X33" s="10"/>
      <c r="Y33" s="10"/>
      <c r="Z33" s="10"/>
      <c r="AA33" s="10"/>
      <c r="AB33" s="10"/>
      <c r="AC33" s="10"/>
    </row>
    <row r="34" spans="1:29" s="25" customFormat="1" ht="96.6" x14ac:dyDescent="0.3">
      <c r="A34" s="26">
        <v>8</v>
      </c>
      <c r="B34" s="26">
        <v>1</v>
      </c>
      <c r="C34" s="45" t="s">
        <v>60</v>
      </c>
      <c r="D34" s="28" t="s">
        <v>98</v>
      </c>
      <c r="E34" s="28" t="s">
        <v>135</v>
      </c>
      <c r="F34" s="23"/>
      <c r="G34" s="24"/>
      <c r="H34" s="11">
        <f t="shared" si="0"/>
        <v>0</v>
      </c>
      <c r="I34" s="23"/>
      <c r="J34" s="10"/>
      <c r="K34" s="10"/>
      <c r="L34" s="10"/>
      <c r="M34" s="10"/>
      <c r="N34" s="10"/>
      <c r="O34" s="10"/>
      <c r="P34" s="10"/>
      <c r="Q34" s="10"/>
      <c r="R34" s="10"/>
      <c r="S34" s="10"/>
      <c r="T34" s="10"/>
      <c r="U34" s="10"/>
      <c r="V34" s="10"/>
      <c r="W34" s="10"/>
      <c r="X34" s="10"/>
      <c r="Y34" s="10"/>
      <c r="Z34" s="10"/>
      <c r="AA34" s="10"/>
      <c r="AB34" s="10"/>
      <c r="AC34" s="10"/>
    </row>
    <row r="35" spans="1:29" s="25" customFormat="1" ht="41.4" x14ac:dyDescent="0.3">
      <c r="A35" s="26" t="s">
        <v>42</v>
      </c>
      <c r="B35" s="26">
        <v>4</v>
      </c>
      <c r="C35" s="45" t="s">
        <v>61</v>
      </c>
      <c r="D35" s="28" t="s">
        <v>99</v>
      </c>
      <c r="E35" s="28" t="s">
        <v>136</v>
      </c>
      <c r="F35" s="23"/>
      <c r="G35" s="24"/>
      <c r="H35" s="11">
        <f t="shared" si="0"/>
        <v>0</v>
      </c>
      <c r="I35" s="23"/>
      <c r="J35" s="10"/>
      <c r="K35" s="10"/>
      <c r="L35" s="10"/>
      <c r="M35" s="10"/>
      <c r="N35" s="10"/>
      <c r="O35" s="10"/>
      <c r="P35" s="10"/>
      <c r="Q35" s="10"/>
      <c r="R35" s="10"/>
      <c r="S35" s="10"/>
      <c r="T35" s="10"/>
      <c r="U35" s="10"/>
      <c r="V35" s="10"/>
      <c r="W35" s="10"/>
      <c r="X35" s="10"/>
      <c r="Y35" s="10"/>
      <c r="Z35" s="10"/>
      <c r="AA35" s="10"/>
      <c r="AB35" s="10"/>
      <c r="AC35" s="10"/>
    </row>
    <row r="36" spans="1:29" s="25" customFormat="1" ht="55.2" x14ac:dyDescent="0.3">
      <c r="A36" s="26">
        <v>9</v>
      </c>
      <c r="B36" s="26">
        <v>10</v>
      </c>
      <c r="C36" s="45" t="s">
        <v>62</v>
      </c>
      <c r="D36" s="28" t="s">
        <v>100</v>
      </c>
      <c r="E36" s="28" t="s">
        <v>137</v>
      </c>
      <c r="F36" s="23"/>
      <c r="G36" s="24"/>
      <c r="H36" s="11">
        <f t="shared" si="0"/>
        <v>0</v>
      </c>
      <c r="I36" s="23"/>
      <c r="J36" s="10"/>
      <c r="K36" s="10"/>
      <c r="L36" s="10"/>
      <c r="M36" s="10"/>
      <c r="N36" s="10"/>
      <c r="O36" s="10"/>
      <c r="P36" s="10"/>
      <c r="Q36" s="10"/>
      <c r="R36" s="10"/>
      <c r="S36" s="10"/>
      <c r="T36" s="10"/>
      <c r="U36" s="10"/>
      <c r="V36" s="10"/>
      <c r="W36" s="10"/>
      <c r="X36" s="10"/>
      <c r="Y36" s="10"/>
      <c r="Z36" s="10"/>
      <c r="AA36" s="10"/>
      <c r="AB36" s="10"/>
      <c r="AC36" s="10"/>
    </row>
    <row r="37" spans="1:29" s="25" customFormat="1" x14ac:dyDescent="0.3">
      <c r="A37" s="26" t="s">
        <v>43</v>
      </c>
      <c r="B37" s="26">
        <v>50</v>
      </c>
      <c r="C37" s="45" t="s">
        <v>63</v>
      </c>
      <c r="D37" s="28" t="s">
        <v>101</v>
      </c>
      <c r="E37" s="28"/>
      <c r="F37" s="23"/>
      <c r="G37" s="24"/>
      <c r="H37" s="11">
        <f t="shared" si="0"/>
        <v>0</v>
      </c>
      <c r="I37" s="23"/>
      <c r="J37" s="10"/>
      <c r="K37" s="10"/>
      <c r="L37" s="10"/>
      <c r="M37" s="10"/>
      <c r="N37" s="10"/>
      <c r="O37" s="10"/>
      <c r="P37" s="10"/>
      <c r="Q37" s="10"/>
      <c r="R37" s="10"/>
      <c r="S37" s="10"/>
      <c r="T37" s="10"/>
      <c r="U37" s="10"/>
      <c r="V37" s="10"/>
      <c r="W37" s="10"/>
      <c r="X37" s="10"/>
      <c r="Y37" s="10"/>
      <c r="Z37" s="10"/>
      <c r="AA37" s="10"/>
      <c r="AB37" s="10"/>
      <c r="AC37" s="10"/>
    </row>
    <row r="38" spans="1:29" s="25" customFormat="1" ht="96.6" x14ac:dyDescent="0.3">
      <c r="A38" s="26">
        <v>10</v>
      </c>
      <c r="B38" s="26">
        <v>3</v>
      </c>
      <c r="C38" s="45" t="s">
        <v>64</v>
      </c>
      <c r="D38" s="28" t="s">
        <v>102</v>
      </c>
      <c r="E38" s="28" t="s">
        <v>138</v>
      </c>
      <c r="F38" s="23"/>
      <c r="G38" s="24"/>
      <c r="H38" s="11">
        <f t="shared" si="0"/>
        <v>0</v>
      </c>
      <c r="I38" s="23"/>
      <c r="J38" s="10"/>
      <c r="K38" s="10"/>
      <c r="L38" s="10"/>
      <c r="M38" s="10"/>
      <c r="N38" s="10"/>
      <c r="O38" s="10"/>
      <c r="P38" s="10"/>
      <c r="Q38" s="10"/>
      <c r="R38" s="10"/>
      <c r="S38" s="10"/>
      <c r="T38" s="10"/>
      <c r="U38" s="10"/>
      <c r="V38" s="10"/>
      <c r="W38" s="10"/>
      <c r="X38" s="10"/>
      <c r="Y38" s="10"/>
      <c r="Z38" s="10"/>
      <c r="AA38" s="10"/>
      <c r="AB38" s="10"/>
      <c r="AC38" s="10"/>
    </row>
    <row r="39" spans="1:29" s="25" customFormat="1" ht="96.6" x14ac:dyDescent="0.3">
      <c r="A39" s="26">
        <v>11</v>
      </c>
      <c r="B39" s="26">
        <v>2</v>
      </c>
      <c r="C39" s="45" t="s">
        <v>65</v>
      </c>
      <c r="D39" s="28" t="s">
        <v>103</v>
      </c>
      <c r="E39" s="28" t="s">
        <v>139</v>
      </c>
      <c r="F39" s="23"/>
      <c r="G39" s="24"/>
      <c r="H39" s="11">
        <f t="shared" si="0"/>
        <v>0</v>
      </c>
      <c r="I39" s="23"/>
      <c r="J39" s="10"/>
      <c r="K39" s="10"/>
      <c r="L39" s="10"/>
      <c r="M39" s="10"/>
      <c r="N39" s="10"/>
      <c r="O39" s="10"/>
      <c r="P39" s="10"/>
      <c r="Q39" s="10"/>
      <c r="R39" s="10"/>
      <c r="S39" s="10"/>
      <c r="T39" s="10"/>
      <c r="U39" s="10"/>
      <c r="V39" s="10"/>
      <c r="W39" s="10"/>
      <c r="X39" s="10"/>
      <c r="Y39" s="10"/>
      <c r="Z39" s="10"/>
      <c r="AA39" s="10"/>
      <c r="AB39" s="10"/>
      <c r="AC39" s="10"/>
    </row>
    <row r="40" spans="1:29" s="25" customFormat="1" ht="69" x14ac:dyDescent="0.3">
      <c r="A40" s="26">
        <v>12</v>
      </c>
      <c r="B40" s="26">
        <v>3</v>
      </c>
      <c r="C40" s="45" t="s">
        <v>66</v>
      </c>
      <c r="D40" s="28" t="s">
        <v>104</v>
      </c>
      <c r="E40" s="28" t="s">
        <v>140</v>
      </c>
      <c r="F40" s="23"/>
      <c r="G40" s="24"/>
      <c r="H40" s="11">
        <f t="shared" si="0"/>
        <v>0</v>
      </c>
      <c r="I40" s="23"/>
      <c r="J40" s="10"/>
      <c r="K40" s="10"/>
      <c r="L40" s="10"/>
      <c r="M40" s="10"/>
      <c r="N40" s="10"/>
      <c r="O40" s="10"/>
      <c r="P40" s="10"/>
      <c r="Q40" s="10"/>
      <c r="R40" s="10"/>
      <c r="S40" s="10"/>
      <c r="T40" s="10"/>
      <c r="U40" s="10"/>
      <c r="V40" s="10"/>
      <c r="W40" s="10"/>
      <c r="X40" s="10"/>
      <c r="Y40" s="10"/>
      <c r="Z40" s="10"/>
      <c r="AA40" s="10"/>
      <c r="AB40" s="10"/>
      <c r="AC40" s="10"/>
    </row>
    <row r="41" spans="1:29" s="25" customFormat="1" ht="69" x14ac:dyDescent="0.3">
      <c r="A41" s="26" t="s">
        <v>44</v>
      </c>
      <c r="B41" s="26">
        <v>1</v>
      </c>
      <c r="C41" s="45" t="s">
        <v>67</v>
      </c>
      <c r="D41" s="28" t="s">
        <v>105</v>
      </c>
      <c r="E41" s="28"/>
      <c r="F41" s="23"/>
      <c r="G41" s="24"/>
      <c r="H41" s="11">
        <f t="shared" si="0"/>
        <v>0</v>
      </c>
      <c r="I41" s="23"/>
      <c r="J41" s="10"/>
      <c r="K41" s="10"/>
      <c r="L41" s="10"/>
      <c r="M41" s="10"/>
      <c r="N41" s="10"/>
      <c r="O41" s="10"/>
      <c r="P41" s="10"/>
      <c r="Q41" s="10"/>
      <c r="R41" s="10"/>
      <c r="S41" s="10"/>
      <c r="T41" s="10"/>
      <c r="U41" s="10"/>
      <c r="V41" s="10"/>
      <c r="W41" s="10"/>
      <c r="X41" s="10"/>
      <c r="Y41" s="10"/>
      <c r="Z41" s="10"/>
      <c r="AA41" s="10"/>
      <c r="AB41" s="10"/>
      <c r="AC41" s="10"/>
    </row>
    <row r="42" spans="1:29" s="25" customFormat="1" ht="69" x14ac:dyDescent="0.3">
      <c r="A42" s="26" t="s">
        <v>45</v>
      </c>
      <c r="B42" s="26">
        <v>1</v>
      </c>
      <c r="C42" s="45" t="s">
        <v>67</v>
      </c>
      <c r="D42" s="28" t="s">
        <v>106</v>
      </c>
      <c r="E42" s="28"/>
      <c r="F42" s="23"/>
      <c r="G42" s="24"/>
      <c r="H42" s="11">
        <f t="shared" si="0"/>
        <v>0</v>
      </c>
      <c r="I42" s="23"/>
      <c r="J42" s="10"/>
      <c r="K42" s="10"/>
      <c r="L42" s="10"/>
      <c r="M42" s="10"/>
      <c r="N42" s="10"/>
      <c r="O42" s="10"/>
      <c r="P42" s="10"/>
      <c r="Q42" s="10"/>
      <c r="R42" s="10"/>
      <c r="S42" s="10"/>
      <c r="T42" s="10"/>
      <c r="U42" s="10"/>
      <c r="V42" s="10"/>
      <c r="W42" s="10"/>
      <c r="X42" s="10"/>
      <c r="Y42" s="10"/>
      <c r="Z42" s="10"/>
      <c r="AA42" s="10"/>
      <c r="AB42" s="10"/>
      <c r="AC42" s="10"/>
    </row>
    <row r="43" spans="1:29" s="25" customFormat="1" ht="69" x14ac:dyDescent="0.3">
      <c r="A43" s="26" t="s">
        <v>46</v>
      </c>
      <c r="B43" s="26">
        <v>1</v>
      </c>
      <c r="C43" s="45" t="s">
        <v>67</v>
      </c>
      <c r="D43" s="28" t="s">
        <v>107</v>
      </c>
      <c r="E43" s="28"/>
      <c r="F43" s="23"/>
      <c r="G43" s="24"/>
      <c r="H43" s="11">
        <f t="shared" si="0"/>
        <v>0</v>
      </c>
      <c r="I43" s="23"/>
      <c r="J43" s="10"/>
      <c r="K43" s="10"/>
      <c r="L43" s="10"/>
      <c r="M43" s="10"/>
      <c r="N43" s="10"/>
      <c r="O43" s="10"/>
      <c r="P43" s="10"/>
      <c r="Q43" s="10"/>
      <c r="R43" s="10"/>
      <c r="S43" s="10"/>
      <c r="T43" s="10"/>
      <c r="U43" s="10"/>
      <c r="V43" s="10"/>
      <c r="W43" s="10"/>
      <c r="X43" s="10"/>
      <c r="Y43" s="10"/>
      <c r="Z43" s="10"/>
      <c r="AA43" s="10"/>
      <c r="AB43" s="10"/>
      <c r="AC43" s="10"/>
    </row>
    <row r="44" spans="1:29" s="25" customFormat="1" ht="82.8" x14ac:dyDescent="0.3">
      <c r="A44" s="26" t="s">
        <v>49</v>
      </c>
      <c r="B44" s="26">
        <v>1</v>
      </c>
      <c r="C44" s="45" t="s">
        <v>68</v>
      </c>
      <c r="D44" s="28" t="s">
        <v>108</v>
      </c>
      <c r="E44" s="28"/>
      <c r="F44" s="23"/>
      <c r="G44" s="24"/>
      <c r="H44" s="11">
        <f t="shared" si="0"/>
        <v>0</v>
      </c>
      <c r="I44" s="23"/>
      <c r="J44" s="10"/>
      <c r="K44" s="10"/>
      <c r="L44" s="10"/>
      <c r="M44" s="10"/>
      <c r="N44" s="10"/>
      <c r="O44" s="10"/>
      <c r="P44" s="10"/>
      <c r="Q44" s="10"/>
      <c r="R44" s="10"/>
      <c r="S44" s="10"/>
      <c r="T44" s="10"/>
      <c r="U44" s="10"/>
      <c r="V44" s="10"/>
      <c r="W44" s="10"/>
      <c r="X44" s="10"/>
      <c r="Y44" s="10"/>
      <c r="Z44" s="10"/>
      <c r="AA44" s="10"/>
      <c r="AB44" s="10"/>
      <c r="AC44" s="10"/>
    </row>
    <row r="45" spans="1:29" s="25" customFormat="1" ht="179.4" x14ac:dyDescent="0.3">
      <c r="A45" s="26">
        <v>14</v>
      </c>
      <c r="B45" s="26">
        <v>1</v>
      </c>
      <c r="C45" s="45" t="s">
        <v>69</v>
      </c>
      <c r="D45" s="28" t="s">
        <v>109</v>
      </c>
      <c r="E45" s="28" t="s">
        <v>141</v>
      </c>
      <c r="F45" s="23"/>
      <c r="G45" s="24"/>
      <c r="H45" s="11">
        <f t="shared" si="0"/>
        <v>0</v>
      </c>
      <c r="I45" s="23"/>
      <c r="J45" s="10"/>
      <c r="K45" s="10"/>
      <c r="L45" s="10"/>
      <c r="M45" s="10"/>
      <c r="N45" s="10"/>
      <c r="O45" s="10"/>
      <c r="P45" s="10"/>
      <c r="Q45" s="10"/>
      <c r="R45" s="10"/>
      <c r="S45" s="10"/>
      <c r="T45" s="10"/>
      <c r="U45" s="10"/>
      <c r="V45" s="10"/>
      <c r="W45" s="10"/>
      <c r="X45" s="10"/>
      <c r="Y45" s="10"/>
      <c r="Z45" s="10"/>
      <c r="AA45" s="10"/>
      <c r="AB45" s="10"/>
      <c r="AC45" s="10"/>
    </row>
    <row r="46" spans="1:29" s="25" customFormat="1" ht="110.4" x14ac:dyDescent="0.3">
      <c r="A46" s="26">
        <v>15</v>
      </c>
      <c r="B46" s="26">
        <v>1</v>
      </c>
      <c r="C46" s="45" t="s">
        <v>70</v>
      </c>
      <c r="D46" s="28" t="s">
        <v>110</v>
      </c>
      <c r="E46" s="28" t="s">
        <v>142</v>
      </c>
      <c r="F46" s="23"/>
      <c r="G46" s="24"/>
      <c r="H46" s="11">
        <f t="shared" si="0"/>
        <v>0</v>
      </c>
      <c r="I46" s="23"/>
      <c r="J46" s="10"/>
      <c r="K46" s="10"/>
      <c r="L46" s="10"/>
      <c r="M46" s="10"/>
      <c r="N46" s="10"/>
      <c r="O46" s="10"/>
      <c r="P46" s="10"/>
      <c r="Q46" s="10"/>
      <c r="R46" s="10"/>
      <c r="S46" s="10"/>
      <c r="T46" s="10"/>
      <c r="U46" s="10"/>
      <c r="V46" s="10"/>
      <c r="W46" s="10"/>
      <c r="X46" s="10"/>
      <c r="Y46" s="10"/>
      <c r="Z46" s="10"/>
      <c r="AA46" s="10"/>
      <c r="AB46" s="10"/>
      <c r="AC46" s="10"/>
    </row>
    <row r="47" spans="1:29" s="25" customFormat="1" ht="96.6" x14ac:dyDescent="0.3">
      <c r="A47" s="26">
        <v>16</v>
      </c>
      <c r="B47" s="26">
        <v>1</v>
      </c>
      <c r="C47" s="45" t="s">
        <v>70</v>
      </c>
      <c r="D47" s="28" t="s">
        <v>111</v>
      </c>
      <c r="E47" s="28" t="s">
        <v>143</v>
      </c>
      <c r="F47" s="23"/>
      <c r="G47" s="24"/>
      <c r="H47" s="11">
        <f t="shared" si="0"/>
        <v>0</v>
      </c>
      <c r="I47" s="23"/>
      <c r="J47" s="10"/>
      <c r="K47" s="10"/>
      <c r="L47" s="10"/>
      <c r="M47" s="10"/>
      <c r="N47" s="10"/>
      <c r="O47" s="10"/>
      <c r="P47" s="10"/>
      <c r="Q47" s="10"/>
      <c r="R47" s="10"/>
      <c r="S47" s="10"/>
      <c r="T47" s="10"/>
      <c r="U47" s="10"/>
      <c r="V47" s="10"/>
      <c r="W47" s="10"/>
      <c r="X47" s="10"/>
      <c r="Y47" s="10"/>
      <c r="Z47" s="10"/>
      <c r="AA47" s="10"/>
      <c r="AB47" s="10"/>
      <c r="AC47" s="10"/>
    </row>
    <row r="48" spans="1:29" s="25" customFormat="1" ht="179.4" x14ac:dyDescent="0.3">
      <c r="A48" s="26" t="s">
        <v>47</v>
      </c>
      <c r="B48" s="26">
        <v>1</v>
      </c>
      <c r="C48" s="45" t="s">
        <v>71</v>
      </c>
      <c r="D48" s="28" t="s">
        <v>112</v>
      </c>
      <c r="E48" s="28" t="s">
        <v>144</v>
      </c>
      <c r="F48" s="23"/>
      <c r="G48" s="24"/>
      <c r="H48" s="11">
        <f t="shared" si="0"/>
        <v>0</v>
      </c>
      <c r="I48" s="23"/>
      <c r="J48" s="10"/>
      <c r="K48" s="10"/>
      <c r="L48" s="10"/>
      <c r="M48" s="10"/>
      <c r="N48" s="10"/>
      <c r="O48" s="10"/>
      <c r="P48" s="10"/>
      <c r="Q48" s="10"/>
      <c r="R48" s="10"/>
      <c r="S48" s="10"/>
      <c r="T48" s="10"/>
      <c r="U48" s="10"/>
      <c r="V48" s="10"/>
      <c r="W48" s="10"/>
      <c r="X48" s="10"/>
      <c r="Y48" s="10"/>
      <c r="Z48" s="10"/>
      <c r="AA48" s="10"/>
      <c r="AB48" s="10"/>
      <c r="AC48" s="10"/>
    </row>
    <row r="49" spans="1:29" s="25" customFormat="1" ht="179.4" x14ac:dyDescent="0.3">
      <c r="A49" s="26" t="s">
        <v>48</v>
      </c>
      <c r="B49" s="26">
        <v>1</v>
      </c>
      <c r="C49" s="45" t="s">
        <v>71</v>
      </c>
      <c r="D49" s="28" t="s">
        <v>113</v>
      </c>
      <c r="E49" s="28" t="s">
        <v>145</v>
      </c>
      <c r="F49" s="23"/>
      <c r="G49" s="24"/>
      <c r="H49" s="11">
        <f t="shared" si="0"/>
        <v>0</v>
      </c>
      <c r="I49" s="23"/>
      <c r="J49" s="10"/>
      <c r="K49" s="10"/>
      <c r="L49" s="10"/>
      <c r="M49" s="10"/>
      <c r="N49" s="10"/>
      <c r="O49" s="10"/>
      <c r="P49" s="10"/>
      <c r="Q49" s="10"/>
      <c r="R49" s="10"/>
      <c r="S49" s="10"/>
      <c r="T49" s="10"/>
      <c r="U49" s="10"/>
      <c r="V49" s="10"/>
      <c r="W49" s="10"/>
      <c r="X49" s="10"/>
      <c r="Y49" s="10"/>
      <c r="Z49" s="10"/>
      <c r="AA49" s="10"/>
      <c r="AB49" s="10"/>
      <c r="AC49" s="10"/>
    </row>
    <row r="50" spans="1:29" s="25" customFormat="1" ht="207" x14ac:dyDescent="0.3">
      <c r="A50" s="26">
        <v>18</v>
      </c>
      <c r="B50" s="26">
        <v>1</v>
      </c>
      <c r="C50" s="45" t="s">
        <v>71</v>
      </c>
      <c r="D50" s="28" t="s">
        <v>114</v>
      </c>
      <c r="E50" s="28" t="s">
        <v>146</v>
      </c>
      <c r="F50" s="23"/>
      <c r="G50" s="24"/>
      <c r="H50" s="11">
        <f t="shared" si="0"/>
        <v>0</v>
      </c>
      <c r="I50" s="23"/>
      <c r="J50" s="10"/>
      <c r="K50" s="10"/>
      <c r="L50" s="10"/>
      <c r="M50" s="10"/>
      <c r="N50" s="10"/>
      <c r="O50" s="10"/>
      <c r="P50" s="10"/>
      <c r="Q50" s="10"/>
      <c r="R50" s="10"/>
      <c r="S50" s="10"/>
      <c r="T50" s="10"/>
      <c r="U50" s="10"/>
      <c r="V50" s="10"/>
      <c r="W50" s="10"/>
      <c r="X50" s="10"/>
      <c r="Y50" s="10"/>
      <c r="Z50" s="10"/>
      <c r="AA50" s="10"/>
      <c r="AB50" s="10"/>
      <c r="AC50" s="10"/>
    </row>
    <row r="51" spans="1:29" s="25" customFormat="1" ht="165.6" x14ac:dyDescent="0.3">
      <c r="A51" s="26">
        <v>19</v>
      </c>
      <c r="B51" s="26">
        <v>1</v>
      </c>
      <c r="C51" s="45" t="s">
        <v>71</v>
      </c>
      <c r="D51" s="28" t="s">
        <v>115</v>
      </c>
      <c r="E51" s="28" t="s">
        <v>147</v>
      </c>
      <c r="F51" s="23"/>
      <c r="G51" s="24"/>
      <c r="H51" s="11">
        <f t="shared" si="0"/>
        <v>0</v>
      </c>
      <c r="I51" s="23"/>
      <c r="J51" s="10"/>
      <c r="K51" s="10"/>
      <c r="L51" s="10"/>
      <c r="M51" s="10"/>
      <c r="N51" s="10"/>
      <c r="O51" s="10"/>
      <c r="P51" s="10"/>
      <c r="Q51" s="10"/>
      <c r="R51" s="10"/>
      <c r="S51" s="10"/>
      <c r="T51" s="10"/>
      <c r="U51" s="10"/>
      <c r="V51" s="10"/>
      <c r="W51" s="10"/>
      <c r="X51" s="10"/>
      <c r="Y51" s="10"/>
      <c r="Z51" s="10"/>
      <c r="AA51" s="10"/>
      <c r="AB51" s="10"/>
      <c r="AC51" s="10"/>
    </row>
    <row r="52" spans="1:29" s="25" customFormat="1" ht="193.2" x14ac:dyDescent="0.3">
      <c r="A52" s="46" t="s">
        <v>50</v>
      </c>
      <c r="B52" s="46">
        <v>2</v>
      </c>
      <c r="C52" s="47" t="s">
        <v>72</v>
      </c>
      <c r="D52" s="48" t="s">
        <v>116</v>
      </c>
      <c r="E52" s="48" t="s">
        <v>148</v>
      </c>
      <c r="F52" s="49"/>
      <c r="G52" s="24"/>
      <c r="H52" s="50">
        <f t="shared" si="0"/>
        <v>0</v>
      </c>
      <c r="I52" s="49"/>
      <c r="J52" s="10"/>
      <c r="K52" s="10"/>
      <c r="L52" s="10"/>
      <c r="M52" s="10"/>
      <c r="N52" s="10"/>
      <c r="O52" s="10"/>
      <c r="P52" s="10"/>
      <c r="Q52" s="10"/>
      <c r="R52" s="10"/>
      <c r="S52" s="10"/>
      <c r="T52" s="10"/>
      <c r="U52" s="10"/>
      <c r="V52" s="10"/>
      <c r="W52" s="10"/>
      <c r="X52" s="10"/>
      <c r="Y52" s="10"/>
      <c r="Z52" s="10"/>
      <c r="AA52" s="10"/>
      <c r="AB52" s="10"/>
      <c r="AC52" s="10"/>
    </row>
    <row r="53" spans="1:29" x14ac:dyDescent="0.3">
      <c r="A53" s="40"/>
      <c r="B53" s="41"/>
      <c r="C53" s="41"/>
      <c r="D53" s="41"/>
      <c r="E53" s="41"/>
      <c r="F53" s="41"/>
      <c r="G53" s="41"/>
      <c r="H53" s="41"/>
      <c r="I53" s="51"/>
      <c r="J53" s="10"/>
      <c r="K53" s="10"/>
      <c r="L53" s="10"/>
      <c r="M53" s="10"/>
      <c r="N53" s="10"/>
      <c r="O53" s="10"/>
      <c r="P53" s="10"/>
      <c r="Q53" s="10"/>
      <c r="R53" s="10"/>
      <c r="S53" s="10"/>
      <c r="T53" s="10"/>
      <c r="U53" s="10"/>
      <c r="V53" s="10"/>
      <c r="W53" s="10"/>
      <c r="X53" s="10"/>
      <c r="Y53" s="10"/>
      <c r="Z53" s="10"/>
      <c r="AA53" s="10"/>
      <c r="AB53" s="10"/>
      <c r="AC53" s="10"/>
    </row>
    <row r="54" spans="1:29" ht="14.4" customHeight="1" x14ac:dyDescent="0.3">
      <c r="A54" s="65" t="s">
        <v>156</v>
      </c>
      <c r="B54" s="65"/>
      <c r="C54" s="65"/>
      <c r="D54" s="65"/>
      <c r="E54" s="65"/>
      <c r="F54" s="12"/>
      <c r="G54" s="13" t="s">
        <v>13</v>
      </c>
      <c r="H54" s="14">
        <f>SUM(H9:H52)</f>
        <v>0</v>
      </c>
      <c r="I54" s="12"/>
      <c r="J54" s="10"/>
      <c r="K54" s="10"/>
      <c r="L54" s="10"/>
      <c r="M54" s="10"/>
      <c r="N54" s="10"/>
      <c r="O54" s="10"/>
      <c r="P54" s="10"/>
      <c r="Q54" s="10"/>
      <c r="R54" s="10"/>
      <c r="S54" s="10"/>
      <c r="T54" s="10"/>
      <c r="U54" s="10"/>
      <c r="V54" s="10"/>
      <c r="W54" s="10"/>
      <c r="X54" s="10"/>
      <c r="Y54" s="10"/>
      <c r="Z54" s="10"/>
      <c r="AA54" s="10"/>
      <c r="AB54" s="10"/>
      <c r="AC54" s="10"/>
    </row>
    <row r="55" spans="1:29" x14ac:dyDescent="0.3">
      <c r="A55" s="66"/>
      <c r="B55" s="66"/>
      <c r="C55" s="66"/>
      <c r="D55" s="66"/>
      <c r="E55" s="66"/>
      <c r="F55" s="3"/>
      <c r="G55" s="15" t="s">
        <v>8</v>
      </c>
      <c r="H55" s="16">
        <f>H54/100*19</f>
        <v>0</v>
      </c>
      <c r="I55" s="3"/>
      <c r="J55" s="10"/>
      <c r="K55" s="10"/>
      <c r="L55" s="10"/>
      <c r="M55" s="10"/>
      <c r="N55" s="10"/>
      <c r="O55" s="10"/>
      <c r="P55" s="10"/>
      <c r="Q55" s="10"/>
      <c r="R55" s="10"/>
      <c r="S55" s="10"/>
      <c r="T55" s="10"/>
      <c r="U55" s="10"/>
      <c r="V55" s="10"/>
      <c r="W55" s="10"/>
      <c r="X55" s="10"/>
      <c r="Y55" s="10"/>
      <c r="Z55" s="10"/>
      <c r="AA55" s="10"/>
      <c r="AB55" s="10"/>
      <c r="AC55" s="10"/>
    </row>
    <row r="56" spans="1:29" x14ac:dyDescent="0.3">
      <c r="A56" s="66"/>
      <c r="B56" s="66"/>
      <c r="C56" s="66"/>
      <c r="D56" s="66"/>
      <c r="E56" s="66"/>
      <c r="F56" s="3"/>
      <c r="G56" s="17" t="s">
        <v>14</v>
      </c>
      <c r="H56" s="18">
        <f>H54+H55</f>
        <v>0</v>
      </c>
      <c r="I56" s="3"/>
      <c r="J56" s="10"/>
      <c r="K56" s="10"/>
      <c r="L56" s="10"/>
      <c r="M56" s="10"/>
      <c r="N56" s="10"/>
      <c r="O56" s="10"/>
      <c r="P56" s="10"/>
      <c r="Q56" s="10"/>
      <c r="R56" s="10"/>
      <c r="S56" s="10"/>
      <c r="T56" s="10"/>
      <c r="U56" s="10"/>
      <c r="V56" s="10"/>
      <c r="W56" s="10"/>
      <c r="X56" s="10"/>
      <c r="Y56" s="10"/>
      <c r="Z56" s="10"/>
      <c r="AA56" s="10"/>
      <c r="AB56" s="10"/>
      <c r="AC56" s="10"/>
    </row>
    <row r="57" spans="1:29" x14ac:dyDescent="0.3">
      <c r="A57" s="66"/>
      <c r="B57" s="66"/>
      <c r="C57" s="66"/>
      <c r="D57" s="66"/>
      <c r="E57" s="66"/>
      <c r="F57" s="19"/>
      <c r="G57" s="20"/>
      <c r="H57" s="20"/>
      <c r="I57" s="3"/>
      <c r="J57" s="10"/>
      <c r="K57" s="10"/>
      <c r="L57" s="10"/>
      <c r="M57" s="10"/>
      <c r="N57" s="10"/>
      <c r="O57" s="10"/>
      <c r="P57" s="10"/>
      <c r="Q57" s="10"/>
      <c r="R57" s="10"/>
      <c r="S57" s="10"/>
      <c r="T57" s="10"/>
      <c r="U57" s="10"/>
      <c r="V57" s="10"/>
      <c r="W57" s="10"/>
      <c r="X57" s="10"/>
      <c r="Y57" s="10"/>
      <c r="Z57" s="10"/>
      <c r="AA57" s="10"/>
      <c r="AB57" s="10"/>
      <c r="AC57" s="10"/>
    </row>
    <row r="58" spans="1:29" x14ac:dyDescent="0.3">
      <c r="A58" s="66"/>
      <c r="B58" s="66"/>
      <c r="C58" s="66"/>
      <c r="D58" s="66"/>
      <c r="E58" s="66"/>
      <c r="F58" s="34" t="s">
        <v>9</v>
      </c>
      <c r="G58" s="53"/>
      <c r="H58" s="54"/>
      <c r="I58" s="54"/>
      <c r="J58" s="10"/>
      <c r="K58" s="10"/>
      <c r="L58" s="10"/>
      <c r="M58" s="10"/>
      <c r="N58" s="10"/>
      <c r="O58" s="10"/>
      <c r="P58" s="10"/>
      <c r="Q58" s="10"/>
      <c r="R58" s="10"/>
      <c r="S58" s="10"/>
      <c r="T58" s="10"/>
      <c r="U58" s="10"/>
      <c r="V58" s="10"/>
      <c r="W58" s="10"/>
      <c r="X58" s="10"/>
      <c r="Y58" s="10"/>
      <c r="Z58" s="10"/>
      <c r="AA58" s="10"/>
      <c r="AB58" s="10"/>
      <c r="AC58" s="10"/>
    </row>
    <row r="59" spans="1:29" x14ac:dyDescent="0.3">
      <c r="A59" s="66"/>
      <c r="B59" s="66"/>
      <c r="C59" s="66"/>
      <c r="D59" s="66"/>
      <c r="E59" s="66"/>
      <c r="F59" s="12"/>
      <c r="G59" s="31"/>
      <c r="H59" s="33" t="s">
        <v>10</v>
      </c>
      <c r="I59" s="32"/>
      <c r="J59" s="10"/>
      <c r="K59" s="10"/>
      <c r="L59" s="10"/>
      <c r="M59" s="10"/>
      <c r="N59" s="10"/>
      <c r="O59" s="10"/>
      <c r="P59" s="10"/>
      <c r="Q59" s="10"/>
      <c r="R59" s="10"/>
      <c r="S59" s="10"/>
      <c r="T59" s="10"/>
      <c r="U59" s="10"/>
      <c r="V59" s="10"/>
      <c r="W59" s="10"/>
      <c r="X59" s="10"/>
      <c r="Y59" s="10"/>
      <c r="Z59" s="10"/>
      <c r="AA59" s="10"/>
      <c r="AB59" s="10"/>
      <c r="AC59" s="10"/>
    </row>
    <row r="60" spans="1:29" x14ac:dyDescent="0.3">
      <c r="A60" s="66"/>
      <c r="B60" s="66"/>
      <c r="C60" s="66"/>
      <c r="D60" s="66"/>
      <c r="E60" s="66"/>
      <c r="F60" s="12"/>
      <c r="G60" s="29" t="s">
        <v>11</v>
      </c>
      <c r="H60" s="30"/>
      <c r="I60" s="29" t="s">
        <v>12</v>
      </c>
      <c r="J60" s="10"/>
      <c r="K60" s="10"/>
      <c r="L60" s="10"/>
      <c r="M60" s="10"/>
      <c r="N60" s="10"/>
      <c r="O60" s="10"/>
      <c r="P60" s="10"/>
      <c r="Q60" s="10"/>
      <c r="R60" s="10"/>
      <c r="S60" s="10"/>
      <c r="T60" s="10"/>
      <c r="U60" s="10"/>
      <c r="V60" s="10"/>
      <c r="W60" s="10"/>
      <c r="X60" s="10"/>
      <c r="Y60" s="10"/>
      <c r="Z60" s="10"/>
      <c r="AA60" s="10"/>
      <c r="AB60" s="10"/>
      <c r="AC60" s="10"/>
    </row>
    <row r="61" spans="1:29" x14ac:dyDescent="0.3">
      <c r="A61" s="66"/>
      <c r="B61" s="66"/>
      <c r="C61" s="66"/>
      <c r="D61" s="66"/>
      <c r="E61" s="66"/>
      <c r="G61" s="52" t="s">
        <v>15</v>
      </c>
      <c r="H61" s="52"/>
      <c r="I61" s="52"/>
      <c r="J61" s="10"/>
      <c r="K61" s="10"/>
      <c r="L61" s="10"/>
      <c r="M61" s="10"/>
      <c r="N61" s="10"/>
      <c r="O61" s="10"/>
      <c r="P61" s="10"/>
      <c r="Q61" s="10"/>
      <c r="R61" s="10"/>
      <c r="S61" s="10"/>
      <c r="T61" s="10"/>
      <c r="U61" s="10"/>
      <c r="V61" s="10"/>
      <c r="W61" s="10"/>
      <c r="X61" s="10"/>
      <c r="Y61" s="10"/>
      <c r="Z61" s="10"/>
      <c r="AA61" s="10"/>
      <c r="AB61" s="10"/>
      <c r="AC61" s="10"/>
    </row>
    <row r="62" spans="1:29" x14ac:dyDescent="0.3">
      <c r="A62" s="66"/>
      <c r="B62" s="66"/>
      <c r="C62" s="66"/>
      <c r="D62" s="66"/>
      <c r="E62" s="66"/>
      <c r="F62" s="3"/>
      <c r="G62" s="3"/>
      <c r="H62" s="3"/>
      <c r="I62" s="3"/>
      <c r="J62" s="3"/>
      <c r="K62" s="3"/>
      <c r="L62" s="3"/>
      <c r="M62" s="3"/>
      <c r="N62" s="3"/>
      <c r="O62" s="3"/>
      <c r="P62" s="3"/>
      <c r="Q62" s="3"/>
      <c r="R62" s="3"/>
      <c r="S62" s="3"/>
      <c r="T62" s="3"/>
      <c r="U62" s="3"/>
      <c r="V62" s="3"/>
      <c r="W62" s="3"/>
      <c r="X62" s="3"/>
      <c r="Y62" s="3"/>
      <c r="Z62" s="3"/>
      <c r="AA62" s="3"/>
      <c r="AB62" s="3"/>
      <c r="AC62" s="3"/>
    </row>
    <row r="63" spans="1:29" x14ac:dyDescent="0.3">
      <c r="A63" s="66"/>
      <c r="B63" s="66"/>
      <c r="C63" s="66"/>
      <c r="D63" s="66"/>
      <c r="E63" s="66"/>
      <c r="F63" s="3"/>
      <c r="G63" s="3"/>
      <c r="H63" s="3"/>
      <c r="I63" s="3"/>
      <c r="J63" s="3"/>
      <c r="K63" s="3"/>
      <c r="L63" s="3"/>
      <c r="M63" s="3"/>
      <c r="N63" s="3"/>
      <c r="O63" s="3"/>
      <c r="P63" s="3"/>
      <c r="Q63" s="3"/>
      <c r="R63" s="3"/>
      <c r="S63" s="3"/>
      <c r="T63" s="3"/>
      <c r="U63" s="3"/>
      <c r="V63" s="3"/>
      <c r="W63" s="3"/>
      <c r="X63" s="3"/>
      <c r="Y63" s="3"/>
      <c r="Z63" s="3"/>
      <c r="AA63" s="3"/>
      <c r="AB63" s="3"/>
      <c r="AC63" s="3"/>
    </row>
    <row r="64" spans="1:29" x14ac:dyDescent="0.3">
      <c r="A64" s="66"/>
      <c r="B64" s="66"/>
      <c r="C64" s="66"/>
      <c r="D64" s="66"/>
      <c r="E64" s="66"/>
      <c r="F64" s="3"/>
      <c r="G64" s="3"/>
      <c r="H64" s="3"/>
      <c r="I64" s="3"/>
      <c r="J64" s="3"/>
      <c r="K64" s="3"/>
      <c r="L64" s="3"/>
      <c r="M64" s="3"/>
      <c r="N64" s="3"/>
      <c r="O64" s="3"/>
      <c r="P64" s="3"/>
      <c r="Q64" s="3"/>
      <c r="R64" s="3"/>
      <c r="S64" s="3"/>
      <c r="T64" s="3"/>
      <c r="U64" s="3"/>
      <c r="V64" s="3"/>
      <c r="W64" s="3"/>
      <c r="X64" s="3"/>
      <c r="Y64" s="3"/>
      <c r="Z64" s="3"/>
      <c r="AA64" s="3"/>
      <c r="AB64" s="3"/>
      <c r="AC64" s="3"/>
    </row>
    <row r="65" spans="1:29"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x14ac:dyDescent="0.3">
      <c r="A66" s="3"/>
      <c r="B66" s="3"/>
      <c r="C66" s="3"/>
      <c r="D66" s="3"/>
      <c r="E66" s="3"/>
      <c r="F66" s="3"/>
      <c r="G66" s="3"/>
      <c r="H66" s="3"/>
      <c r="I66" s="3"/>
      <c r="J66" s="21"/>
      <c r="K66" s="20"/>
      <c r="L66" s="3"/>
      <c r="M66" s="3"/>
      <c r="N66" s="3"/>
      <c r="O66" s="3"/>
      <c r="P66" s="3"/>
      <c r="Q66" s="3"/>
      <c r="R66" s="3"/>
      <c r="S66" s="3"/>
      <c r="T66" s="3"/>
      <c r="U66" s="3"/>
      <c r="V66" s="3"/>
      <c r="W66" s="3"/>
      <c r="X66" s="3"/>
      <c r="Y66" s="3"/>
      <c r="Z66" s="3"/>
      <c r="AA66" s="3"/>
      <c r="AB66" s="3"/>
      <c r="AC66" s="3"/>
    </row>
    <row r="67" spans="1:29" x14ac:dyDescent="0.3">
      <c r="A67" s="3"/>
      <c r="B67" s="3"/>
      <c r="C67" s="3"/>
      <c r="D67" s="3"/>
      <c r="E67" s="3"/>
      <c r="F67" s="3"/>
      <c r="G67" s="3"/>
      <c r="H67" s="3"/>
      <c r="I67" s="3"/>
      <c r="J67" s="22"/>
      <c r="K67" s="3"/>
      <c r="L67" s="3"/>
      <c r="M67" s="3"/>
      <c r="N67" s="3"/>
      <c r="O67" s="3"/>
      <c r="P67" s="3"/>
      <c r="Q67" s="3"/>
      <c r="R67" s="3"/>
      <c r="S67" s="3"/>
      <c r="T67" s="3"/>
      <c r="U67" s="3"/>
      <c r="V67" s="3"/>
      <c r="W67" s="3"/>
      <c r="X67" s="3"/>
      <c r="Y67" s="3"/>
      <c r="Z67" s="3"/>
      <c r="AA67" s="3"/>
      <c r="AB67" s="3"/>
      <c r="AC67" s="3"/>
    </row>
    <row r="68" spans="1:29" x14ac:dyDescent="0.3">
      <c r="A68" s="3"/>
      <c r="B68" s="3"/>
      <c r="C68" s="3"/>
      <c r="D68" s="3"/>
      <c r="E68" s="3"/>
      <c r="F68" s="3"/>
      <c r="G68" s="3"/>
      <c r="H68" s="3"/>
      <c r="I68" s="3"/>
      <c r="J68" s="22"/>
      <c r="K68" s="3"/>
      <c r="L68" s="3"/>
      <c r="M68" s="3"/>
      <c r="N68" s="3"/>
      <c r="O68" s="3"/>
      <c r="P68" s="3"/>
      <c r="Q68" s="3"/>
      <c r="R68" s="3"/>
      <c r="S68" s="3"/>
      <c r="T68" s="3"/>
      <c r="U68" s="3"/>
      <c r="V68" s="3"/>
      <c r="W68" s="3"/>
      <c r="X68" s="3"/>
      <c r="Y68" s="3"/>
      <c r="Z68" s="3"/>
      <c r="AA68" s="3"/>
      <c r="AB68" s="3"/>
      <c r="AC68" s="3"/>
    </row>
    <row r="69" spans="1:29"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spans="1:29"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row r="1001" spans="1:29"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row>
    <row r="1002" spans="1:29"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row>
    <row r="1003" spans="1:29"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row>
    <row r="1004" spans="1:29"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row>
    <row r="1005" spans="1:29"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row>
    <row r="1006" spans="1:29"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row>
    <row r="1007" spans="1:29"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row>
    <row r="1008" spans="1:29"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row>
    <row r="1009" spans="1:29"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row>
    <row r="1010" spans="1:29"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row>
    <row r="1011" spans="1:29"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row>
    <row r="1012" spans="1:29"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row>
    <row r="1013" spans="1:29"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row>
    <row r="1014" spans="1:29"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row>
    <row r="1015" spans="1:29"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row>
    <row r="1016" spans="1:29"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row>
    <row r="1017" spans="1:29"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row>
    <row r="1018" spans="1:29"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row>
    <row r="1019" spans="1:29"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row>
    <row r="1020" spans="1:29"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row>
    <row r="1021" spans="1:29"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row>
    <row r="1022" spans="1:29"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row>
    <row r="1023" spans="1:29"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row>
    <row r="1024" spans="1:29"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row>
    <row r="1025" spans="1:29"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row>
    <row r="1026" spans="1:29"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row>
    <row r="1027" spans="1:29"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row>
    <row r="1028" spans="1:29"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row>
    <row r="1029" spans="1:29"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row>
    <row r="1030" spans="1:29"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row>
    <row r="1031" spans="1:29"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row>
    <row r="1032" spans="1:29"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row>
    <row r="1033" spans="1:29"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row>
    <row r="1034" spans="1:29"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row>
    <row r="1035" spans="1:29"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row>
    <row r="1036" spans="1:29"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row>
    <row r="1037" spans="1:29"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row>
    <row r="1038" spans="1:29"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row>
    <row r="1039" spans="1:29"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row>
    <row r="1040" spans="1:29"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row>
    <row r="1041" spans="1:29"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row>
  </sheetData>
  <sheetProtection algorithmName="SHA-512" hashValue="chzUjzIuqT5QtoQtipjQd+QaOwXltSyq4UpISSAyoKBQtlQ7wfE7XujkBicESR/RUNOGFVlWPFdwJ4LJXSKjfg==" saltValue="PWyTJj766vwdVnaY5whm3g==" spinCount="100000" sheet="1" objects="1" scenarios="1" formatCells="0" formatColumns="0" formatRows="0" selectLockedCells="1"/>
  <mergeCells count="9">
    <mergeCell ref="G61:I61"/>
    <mergeCell ref="G58:I58"/>
    <mergeCell ref="A1:G1"/>
    <mergeCell ref="A2:G2"/>
    <mergeCell ref="A4:G4"/>
    <mergeCell ref="H4:I4"/>
    <mergeCell ref="A3:G3"/>
    <mergeCell ref="C7:E7"/>
    <mergeCell ref="A54:E64"/>
  </mergeCells>
  <dataValidations count="1">
    <dataValidation type="list" allowBlank="1" showInputMessage="1" showErrorMessage="1" prompt="Skonto - Bitte wählen Sie aus, ob Skonto gewährt wird. Wenn kein Skonto gewährt wird, müssen die u.s. Felder nicht ausgefüllt werden." sqref="G58" xr:uid="{00000000-0002-0000-0000-000000000000}">
      <formula1>"Zahlung innerhalb von 30 Tagen,ohne Abzug,Zahlung innerhalb von 30 Tagen,bzw. Skonto i.H.v."</formula1>
    </dataValidation>
  </dataValidations>
  <pageMargins left="0.70866141732283472" right="0.70866141732283472" top="0.78740157480314965" bottom="0.78740157480314965" header="0" footer="0"/>
  <pageSetup paperSize="9" scale="52" fitToHeight="0" orientation="landscape" r:id="rId1"/>
  <headerFooter>
    <oddHeader>&amp;RAnlage 3.2 - Teil II</oddHeader>
    <oddFooter>&amp;RSeite &amp;Pvon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LV_Preisblatt_L1</vt:lpstr>
      <vt:lpstr>LV_Preisblatt_L1!_ftn1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 Grille</dc:creator>
  <cp:lastModifiedBy>Christian Briglia</cp:lastModifiedBy>
  <cp:lastPrinted>2026-04-14T12:55:35Z</cp:lastPrinted>
  <dcterms:created xsi:type="dcterms:W3CDTF">2020-05-05T10:48:39Z</dcterms:created>
  <dcterms:modified xsi:type="dcterms:W3CDTF">2026-04-30T07:02:19Z</dcterms:modified>
</cp:coreProperties>
</file>