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msressort.lvnbb.de/vis/A4E757C0-3996-4A53-A608-B4BAE747B0AE/webdav/8588679/"/>
    </mc:Choice>
  </mc:AlternateContent>
  <xr:revisionPtr revIDLastSave="0" documentId="13_ncr:1_{BA729212-6553-440F-B244-EC9E250AD8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s 1" sheetId="28" r:id="rId1"/>
    <sheet name="Los 2" sheetId="33" r:id="rId2"/>
    <sheet name="Los 3" sheetId="34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33" l="1"/>
  <c r="G31" i="34"/>
  <c r="G32" i="34"/>
  <c r="G33" i="34"/>
  <c r="G38" i="28" l="1"/>
  <c r="G35" i="33"/>
  <c r="G36" i="33"/>
  <c r="G38" i="33"/>
  <c r="F43" i="34"/>
  <c r="E37" i="34"/>
  <c r="G36" i="34"/>
  <c r="G35" i="34"/>
  <c r="G34" i="34"/>
  <c r="G30" i="34"/>
  <c r="G29" i="34"/>
  <c r="G37" i="34" s="1"/>
  <c r="F45" i="34" s="1"/>
  <c r="E45" i="33"/>
  <c r="G44" i="33"/>
  <c r="G43" i="33"/>
  <c r="G42" i="33"/>
  <c r="G41" i="33"/>
  <c r="G40" i="33"/>
  <c r="G39" i="33"/>
  <c r="G34" i="33"/>
  <c r="G33" i="33"/>
  <c r="G32" i="33"/>
  <c r="G31" i="33"/>
  <c r="G30" i="33"/>
  <c r="G29" i="33"/>
  <c r="G45" i="33" s="1"/>
  <c r="F51" i="33" l="1"/>
  <c r="F53" i="33" s="1"/>
  <c r="G36" i="28"/>
  <c r="F48" i="28" l="1"/>
  <c r="G29" i="28"/>
  <c r="G30" i="28"/>
  <c r="G31" i="28"/>
  <c r="G32" i="28"/>
  <c r="G33" i="28"/>
  <c r="G34" i="28"/>
  <c r="G35" i="28"/>
  <c r="G37" i="28"/>
  <c r="G39" i="28"/>
  <c r="G40" i="28"/>
  <c r="G41" i="28"/>
  <c r="E42" i="28" l="1"/>
  <c r="G42" i="28" l="1"/>
  <c r="F50" i="28" l="1"/>
</calcChain>
</file>

<file path=xl/sharedStrings.xml><?xml version="1.0" encoding="utf-8"?>
<sst xmlns="http://schemas.openxmlformats.org/spreadsheetml/2006/main" count="253" uniqueCount="86">
  <si>
    <t>Name bzw. Firmenbezeichnung des Bieters</t>
  </si>
  <si>
    <t>Anschrift des Bieters:</t>
  </si>
  <si>
    <t>Zuständiger Bearbeiter des Bieters:</t>
  </si>
  <si>
    <t>An die Vergabestelle:</t>
  </si>
  <si>
    <t>Telefon:</t>
  </si>
  <si>
    <t>Fax:</t>
  </si>
  <si>
    <t>Umsatzsteuer-Identifikationsnummer des Bieters:</t>
  </si>
  <si>
    <t>DE - </t>
  </si>
  <si>
    <t>Vergabe-Nummer:</t>
  </si>
  <si>
    <t>Es werden nur Angebote berücksichtigt, in denen alle grün hinterlegten Felder ausgefüllt sind!</t>
  </si>
  <si>
    <t>Abteilung</t>
  </si>
  <si>
    <t>Preisangebot</t>
  </si>
  <si>
    <t>EUR</t>
  </si>
  <si>
    <t>Summen:</t>
  </si>
  <si>
    <t>Preisangebot:</t>
  </si>
  <si>
    <t>(siehe Bewerbungsbedingungen des Landes Brandenburg)</t>
  </si>
  <si>
    <t>Skonto-%:</t>
  </si>
  <si>
    <t>Skonto-Zahlungsfrist (Tage):</t>
  </si>
  <si>
    <t>Skonto-Betrag von Zwischensumme:</t>
  </si>
  <si>
    <t>Angebots-Endpreis</t>
  </si>
  <si>
    <t>Revier</t>
  </si>
  <si>
    <t xml:space="preserve">Skonto-Wertung nur bei Angebot einer Skonto-Zahlungsfrist von mindestens 14 Tagen </t>
  </si>
  <si>
    <t xml:space="preserve">Losnummer/n:     </t>
  </si>
  <si>
    <t>PREISBLATT</t>
  </si>
  <si>
    <t>Ort, Datum                                                                            Firmenstempel/ Unterschrift</t>
  </si>
  <si>
    <t>Landesbetrieb Forst Brandenburg    
Forstbetrieb Groß Schönebeck                                        Liebenwalder Straße 8
16244 Schorfheide</t>
  </si>
  <si>
    <t>Ausführungs- beginn</t>
  </si>
  <si>
    <t>Ausführungs-ende</t>
  </si>
  <si>
    <t>Üderheide</t>
  </si>
  <si>
    <t>Hubertusstock</t>
  </si>
  <si>
    <t>Eichheide</t>
  </si>
  <si>
    <t>(in EUR/ha ohne Umsatzsteuer)</t>
  </si>
  <si>
    <t>Eichhorst</t>
  </si>
  <si>
    <t>Wildbahn</t>
  </si>
  <si>
    <t>ha</t>
  </si>
  <si>
    <t>EUR/ha</t>
  </si>
  <si>
    <t xml:space="preserve">Gesamtpreis
</t>
  </si>
  <si>
    <t>Fläche</t>
  </si>
  <si>
    <t>LFB.2026-025300-10</t>
  </si>
  <si>
    <t>307/ 12/ a/ 1/ 1</t>
  </si>
  <si>
    <t>307/ 14/ a/ 3/ 2</t>
  </si>
  <si>
    <t>307/ 157/ b/ 1/ 1</t>
  </si>
  <si>
    <t>307/ 17/ a/ 2/ 1</t>
  </si>
  <si>
    <t>307/ 17/ a/ 4/ 1</t>
  </si>
  <si>
    <t>307/ 21/ a/ 6/ 1</t>
  </si>
  <si>
    <t>307/ 29/ b/ 6/ 1</t>
  </si>
  <si>
    <t>307/ 30/ a/ 9/ 1</t>
  </si>
  <si>
    <t>307/ 31/ a/ 3/ 1</t>
  </si>
  <si>
    <t>307/ 31/ a/ 5/ 1</t>
  </si>
  <si>
    <t>307/ 113/ b/ 1</t>
  </si>
  <si>
    <t>307/ 114/ a/ 1</t>
  </si>
  <si>
    <t>307/ 114/ a/ 2</t>
  </si>
  <si>
    <t>307/ 114/ a/ 3</t>
  </si>
  <si>
    <t>307/ 115/ b/ 3</t>
  </si>
  <si>
    <t>307/ 118/ a/ 1</t>
  </si>
  <si>
    <t>307/ 133/ a/ 2</t>
  </si>
  <si>
    <t>307/ 136/ a/ 4</t>
  </si>
  <si>
    <t>307/ 138/ a/ 8</t>
  </si>
  <si>
    <t>307/ 138/ b/ 1</t>
  </si>
  <si>
    <t>307/ 140/ a/ 3</t>
  </si>
  <si>
    <t>307/ 141/ b/ 3</t>
  </si>
  <si>
    <t>307/ 145/ a/ 1</t>
  </si>
  <si>
    <t>307/ 146/ b/ 1</t>
  </si>
  <si>
    <t>307/ 146/ b/ 5</t>
  </si>
  <si>
    <t>307/ 228/ a/ 2</t>
  </si>
  <si>
    <t>Grenzhaus</t>
  </si>
  <si>
    <t>370/ 22/ a/ 2/ 1</t>
  </si>
  <si>
    <t>305/ 3409/ a/ 3/ 1</t>
  </si>
  <si>
    <t>371/ 151/ a/ 5/ 1</t>
  </si>
  <si>
    <t>371/ 151/ a/ 6/ 1</t>
  </si>
  <si>
    <t>371/ 152/ a/ 2/ 1</t>
  </si>
  <si>
    <t>371/ 152/ b/ 4/ 1</t>
  </si>
  <si>
    <t>370/ 30/ a/ 7/ 1</t>
  </si>
  <si>
    <t>306/ 3210/ a/ 5/ 1</t>
  </si>
  <si>
    <t>306/ 3342/ a/ 4/ 1</t>
  </si>
  <si>
    <t>29. KW</t>
  </si>
  <si>
    <t>35.KW</t>
  </si>
  <si>
    <t>23. KW</t>
  </si>
  <si>
    <t>27. KW</t>
  </si>
  <si>
    <t>32. KW</t>
  </si>
  <si>
    <t>36. KW</t>
  </si>
  <si>
    <t>30. KW</t>
  </si>
  <si>
    <t>28. KW</t>
  </si>
  <si>
    <t>35. KW</t>
  </si>
  <si>
    <t>31. KW</t>
  </si>
  <si>
    <t>Kulturpfege FoB GSB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</si>
</sst>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0">
    <xf numFmtId="0" fontId="0" fillId="0" borderId="0" xfId="0"/>
    <xf numFmtId="9" fontId="3" fillId="2" borderId="2" xfId="2" applyFont="1" applyFill="1" applyBorder="1" applyProtection="1">
      <protection locked="0"/>
    </xf>
    <xf numFmtId="0" fontId="3" fillId="2" borderId="2" xfId="3" applyNumberFormat="1" applyFont="1" applyFill="1" applyBorder="1" applyProtection="1">
      <protection locked="0"/>
    </xf>
    <xf numFmtId="44" fontId="4" fillId="2" borderId="2" xfId="3" applyFont="1" applyFill="1" applyBorder="1" applyAlignment="1" applyProtection="1">
      <protection locked="0"/>
    </xf>
    <xf numFmtId="0" fontId="0" fillId="0" borderId="0" xfId="0" applyBorder="1" applyProtection="1"/>
    <xf numFmtId="0" fontId="1" fillId="0" borderId="0" xfId="0" applyFont="1" applyBorder="1" applyProtection="1"/>
    <xf numFmtId="0" fontId="2" fillId="0" borderId="1" xfId="0" applyFont="1" applyBorder="1" applyProtection="1"/>
    <xf numFmtId="0" fontId="1" fillId="0" borderId="0" xfId="0" applyFont="1" applyProtection="1"/>
    <xf numFmtId="0" fontId="0" fillId="0" borderId="0" xfId="0" applyBorder="1" applyAlignment="1" applyProtection="1">
      <alignment vertical="center"/>
    </xf>
    <xf numFmtId="0" fontId="4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5" fillId="0" borderId="0" xfId="0" applyFont="1" applyAlignment="1" applyProtection="1"/>
    <xf numFmtId="0" fontId="0" fillId="0" borderId="2" xfId="0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5" xfId="0" applyBorder="1" applyAlignment="1" applyProtection="1">
      <alignment horizontal="center" wrapText="1"/>
    </xf>
    <xf numFmtId="0" fontId="9" fillId="0" borderId="2" xfId="0" applyFont="1" applyBorder="1" applyProtection="1"/>
    <xf numFmtId="49" fontId="9" fillId="0" borderId="4" xfId="0" applyNumberFormat="1" applyFont="1" applyFill="1" applyBorder="1" applyAlignment="1" applyProtection="1">
      <alignment horizontal="right"/>
    </xf>
    <xf numFmtId="49" fontId="9" fillId="0" borderId="2" xfId="0" applyNumberFormat="1" applyFont="1" applyFill="1" applyBorder="1" applyAlignment="1" applyProtection="1">
      <alignment horizontal="center" shrinkToFit="1"/>
    </xf>
    <xf numFmtId="43" fontId="4" fillId="0" borderId="4" xfId="4" applyFont="1" applyBorder="1" applyAlignment="1" applyProtection="1"/>
    <xf numFmtId="44" fontId="4" fillId="0" borderId="2" xfId="3" applyFont="1" applyBorder="1" applyProtection="1"/>
    <xf numFmtId="44" fontId="3" fillId="0" borderId="0" xfId="3" applyFont="1" applyBorder="1" applyProtection="1"/>
    <xf numFmtId="0" fontId="4" fillId="0" borderId="2" xfId="0" applyFont="1" applyBorder="1" applyProtection="1"/>
    <xf numFmtId="0" fontId="4" fillId="0" borderId="3" xfId="0" applyFont="1" applyBorder="1" applyAlignment="1" applyProtection="1">
      <alignment horizontal="left"/>
    </xf>
    <xf numFmtId="0" fontId="4" fillId="0" borderId="3" xfId="0" applyFont="1" applyBorder="1" applyAlignment="1" applyProtection="1"/>
    <xf numFmtId="17" fontId="4" fillId="0" borderId="3" xfId="0" applyNumberFormat="1" applyFont="1" applyBorder="1" applyAlignment="1" applyProtection="1"/>
    <xf numFmtId="43" fontId="4" fillId="0" borderId="2" xfId="4" applyFont="1" applyBorder="1" applyAlignment="1" applyProtection="1"/>
    <xf numFmtId="0" fontId="4" fillId="0" borderId="6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17" fontId="3" fillId="0" borderId="0" xfId="0" applyNumberFormat="1" applyFont="1" applyBorder="1" applyAlignment="1" applyProtection="1"/>
    <xf numFmtId="0" fontId="7" fillId="0" borderId="0" xfId="0" applyFont="1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right"/>
    </xf>
    <xf numFmtId="44" fontId="7" fillId="0" borderId="14" xfId="0" applyNumberFormat="1" applyFont="1" applyBorder="1" applyAlignment="1" applyProtection="1">
      <alignment horizontal="center"/>
    </xf>
    <xf numFmtId="44" fontId="7" fillId="0" borderId="15" xfId="0" applyNumberFormat="1" applyFont="1" applyBorder="1" applyAlignment="1" applyProtection="1">
      <alignment horizontal="center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5">
    <cellStyle name="Euro" xfId="1" xr:uid="{00000000-0005-0000-0000-000000000000}"/>
    <cellStyle name="Komma" xfId="4" builtinId="3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17</xdr:row>
      <xdr:rowOff>0</xdr:rowOff>
    </xdr:from>
    <xdr:to>
      <xdr:col>0</xdr:col>
      <xdr:colOff>685800</xdr:colOff>
      <xdr:row>18</xdr:row>
      <xdr:rowOff>30480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57200" y="2543175"/>
          <a:ext cx="228600" cy="2305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685800</xdr:colOff>
      <xdr:row>19</xdr:row>
      <xdr:rowOff>32385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57200" y="2743200"/>
          <a:ext cx="228600" cy="2228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17</xdr:row>
      <xdr:rowOff>0</xdr:rowOff>
    </xdr:from>
    <xdr:to>
      <xdr:col>0</xdr:col>
      <xdr:colOff>685800</xdr:colOff>
      <xdr:row>18</xdr:row>
      <xdr:rowOff>30480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57200" y="2543175"/>
          <a:ext cx="228600" cy="2305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685800</xdr:colOff>
      <xdr:row>19</xdr:row>
      <xdr:rowOff>32385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7200" y="2743200"/>
          <a:ext cx="228600" cy="2228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17</xdr:row>
      <xdr:rowOff>0</xdr:rowOff>
    </xdr:from>
    <xdr:to>
      <xdr:col>0</xdr:col>
      <xdr:colOff>685800</xdr:colOff>
      <xdr:row>18</xdr:row>
      <xdr:rowOff>30480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8705B65-4D83-4365-A33D-DF492069A30E}"/>
            </a:ext>
          </a:extLst>
        </xdr:cNvPr>
        <xdr:cNvSpPr txBox="1">
          <a:spLocks noChangeArrowheads="1"/>
        </xdr:cNvSpPr>
      </xdr:nvSpPr>
      <xdr:spPr bwMode="auto">
        <a:xfrm>
          <a:off x="457200" y="2543175"/>
          <a:ext cx="228600" cy="2305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685800</xdr:colOff>
      <xdr:row>19</xdr:row>
      <xdr:rowOff>32385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8DC57AF-62AD-4E0E-B379-60BE26F41C82}"/>
            </a:ext>
          </a:extLst>
        </xdr:cNvPr>
        <xdr:cNvSpPr txBox="1">
          <a:spLocks noChangeArrowheads="1"/>
        </xdr:cNvSpPr>
      </xdr:nvSpPr>
      <xdr:spPr bwMode="auto">
        <a:xfrm>
          <a:off x="457200" y="2743200"/>
          <a:ext cx="228600" cy="2228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17</xdr:row>
      <xdr:rowOff>0</xdr:rowOff>
    </xdr:from>
    <xdr:to>
      <xdr:col>0</xdr:col>
      <xdr:colOff>685800</xdr:colOff>
      <xdr:row>18</xdr:row>
      <xdr:rowOff>30480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8B9620C-B349-4947-B28F-16D1B80B8C3C}"/>
            </a:ext>
          </a:extLst>
        </xdr:cNvPr>
        <xdr:cNvSpPr txBox="1">
          <a:spLocks noChangeArrowheads="1"/>
        </xdr:cNvSpPr>
      </xdr:nvSpPr>
      <xdr:spPr bwMode="auto">
        <a:xfrm>
          <a:off x="457200" y="2543175"/>
          <a:ext cx="228600" cy="2305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685800</xdr:colOff>
      <xdr:row>19</xdr:row>
      <xdr:rowOff>32385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8F6F35F-F3B9-439E-BEE5-5E3287B2AED6}"/>
            </a:ext>
          </a:extLst>
        </xdr:cNvPr>
        <xdr:cNvSpPr txBox="1">
          <a:spLocks noChangeArrowheads="1"/>
        </xdr:cNvSpPr>
      </xdr:nvSpPr>
      <xdr:spPr bwMode="auto">
        <a:xfrm>
          <a:off x="457200" y="2743200"/>
          <a:ext cx="228600" cy="2228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17</xdr:row>
      <xdr:rowOff>0</xdr:rowOff>
    </xdr:from>
    <xdr:to>
      <xdr:col>0</xdr:col>
      <xdr:colOff>685800</xdr:colOff>
      <xdr:row>18</xdr:row>
      <xdr:rowOff>30480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0D76541-0FCB-4949-9C08-2F26A4542413}"/>
            </a:ext>
          </a:extLst>
        </xdr:cNvPr>
        <xdr:cNvSpPr txBox="1">
          <a:spLocks noChangeArrowheads="1"/>
        </xdr:cNvSpPr>
      </xdr:nvSpPr>
      <xdr:spPr bwMode="auto">
        <a:xfrm>
          <a:off x="457200" y="2543175"/>
          <a:ext cx="228600" cy="2305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685800</xdr:colOff>
      <xdr:row>19</xdr:row>
      <xdr:rowOff>32385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8C6E871-C9A5-4B1E-BE40-DE36F1065CE0}"/>
            </a:ext>
          </a:extLst>
        </xdr:cNvPr>
        <xdr:cNvSpPr txBox="1">
          <a:spLocks noChangeArrowheads="1"/>
        </xdr:cNvSpPr>
      </xdr:nvSpPr>
      <xdr:spPr bwMode="auto">
        <a:xfrm>
          <a:off x="457200" y="2743200"/>
          <a:ext cx="228600" cy="2228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17</xdr:row>
      <xdr:rowOff>0</xdr:rowOff>
    </xdr:from>
    <xdr:to>
      <xdr:col>0</xdr:col>
      <xdr:colOff>685800</xdr:colOff>
      <xdr:row>18</xdr:row>
      <xdr:rowOff>30480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FE8C423E-B9B5-41A5-89FE-3555D61D241C}"/>
            </a:ext>
          </a:extLst>
        </xdr:cNvPr>
        <xdr:cNvSpPr txBox="1">
          <a:spLocks noChangeArrowheads="1"/>
        </xdr:cNvSpPr>
      </xdr:nvSpPr>
      <xdr:spPr bwMode="auto">
        <a:xfrm>
          <a:off x="457200" y="2543175"/>
          <a:ext cx="228600" cy="2305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 editAs="oneCell">
    <xdr:from>
      <xdr:col>0</xdr:col>
      <xdr:colOff>457200</xdr:colOff>
      <xdr:row>18</xdr:row>
      <xdr:rowOff>0</xdr:rowOff>
    </xdr:from>
    <xdr:to>
      <xdr:col>0</xdr:col>
      <xdr:colOff>685800</xdr:colOff>
      <xdr:row>19</xdr:row>
      <xdr:rowOff>32385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F6720F6-49C9-47E1-8487-B31C61772334}"/>
            </a:ext>
          </a:extLst>
        </xdr:cNvPr>
        <xdr:cNvSpPr txBox="1">
          <a:spLocks noChangeArrowheads="1"/>
        </xdr:cNvSpPr>
      </xdr:nvSpPr>
      <xdr:spPr bwMode="auto">
        <a:xfrm>
          <a:off x="457200" y="2743200"/>
          <a:ext cx="228600" cy="2228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="73" zoomScaleNormal="73" workbookViewId="0">
      <selection activeCell="L41" sqref="L41"/>
    </sheetView>
  </sheetViews>
  <sheetFormatPr baseColWidth="10" defaultColWidth="11.42578125" defaultRowHeight="12.75" x14ac:dyDescent="0.2"/>
  <cols>
    <col min="1" max="1" width="19.5703125" style="4" customWidth="1"/>
    <col min="2" max="2" width="21.28515625" style="4" customWidth="1"/>
    <col min="3" max="4" width="13.5703125" style="4" customWidth="1"/>
    <col min="5" max="5" width="13.28515625" style="4" customWidth="1"/>
    <col min="6" max="6" width="19.140625" style="4" customWidth="1"/>
    <col min="7" max="7" width="22.28515625" style="4" customWidth="1"/>
    <col min="8" max="8" width="18.7109375" style="4" customWidth="1"/>
    <col min="9" max="9" width="6.140625" style="10" bestFit="1" customWidth="1"/>
    <col min="10" max="10" width="13.28515625" style="4" customWidth="1"/>
    <col min="11" max="11" width="11.85546875" style="4" bestFit="1" customWidth="1"/>
    <col min="12" max="12" width="14.140625" style="4" customWidth="1"/>
    <col min="13" max="16384" width="11.42578125" style="4"/>
  </cols>
  <sheetData>
    <row r="1" spans="1:9" x14ac:dyDescent="0.2">
      <c r="A1" s="4" t="s">
        <v>0</v>
      </c>
      <c r="E1" s="5" t="s">
        <v>1</v>
      </c>
      <c r="F1" s="5"/>
      <c r="G1" s="5"/>
      <c r="I1" s="4"/>
    </row>
    <row r="2" spans="1:9" x14ac:dyDescent="0.2">
      <c r="A2" s="81"/>
      <c r="B2" s="82"/>
      <c r="C2" s="83"/>
      <c r="E2" s="53"/>
      <c r="F2" s="54"/>
      <c r="G2" s="55"/>
      <c r="I2" s="4"/>
    </row>
    <row r="3" spans="1:9" ht="15" customHeight="1" x14ac:dyDescent="0.2">
      <c r="A3" s="84"/>
      <c r="B3" s="85"/>
      <c r="C3" s="86"/>
      <c r="E3" s="56"/>
      <c r="F3" s="57"/>
      <c r="G3" s="58"/>
      <c r="I3" s="4"/>
    </row>
    <row r="4" spans="1:9" x14ac:dyDescent="0.2">
      <c r="A4" s="87"/>
      <c r="B4" s="88"/>
      <c r="C4" s="89"/>
      <c r="E4" s="5" t="s">
        <v>2</v>
      </c>
      <c r="F4" s="5"/>
      <c r="G4" s="5"/>
      <c r="I4" s="4"/>
    </row>
    <row r="5" spans="1:9" ht="9" customHeight="1" x14ac:dyDescent="0.2">
      <c r="E5" s="53"/>
      <c r="F5" s="54"/>
      <c r="G5" s="55"/>
      <c r="I5" s="4"/>
    </row>
    <row r="6" spans="1:9" ht="13.9" customHeight="1" x14ac:dyDescent="0.2">
      <c r="E6" s="56"/>
      <c r="F6" s="57"/>
      <c r="G6" s="58"/>
      <c r="I6" s="4"/>
    </row>
    <row r="7" spans="1:9" x14ac:dyDescent="0.2">
      <c r="A7" s="6" t="s">
        <v>3</v>
      </c>
      <c r="E7" s="7" t="s">
        <v>4</v>
      </c>
      <c r="F7" s="7"/>
      <c r="G7" s="5" t="s">
        <v>5</v>
      </c>
      <c r="I7" s="4"/>
    </row>
    <row r="8" spans="1:9" ht="5.45" customHeight="1" x14ac:dyDescent="0.2">
      <c r="A8" s="59" t="s">
        <v>25</v>
      </c>
      <c r="B8" s="60"/>
      <c r="C8" s="8"/>
      <c r="E8" s="65"/>
      <c r="F8" s="65"/>
      <c r="G8" s="66"/>
      <c r="I8" s="4"/>
    </row>
    <row r="9" spans="1:9" ht="12.6" customHeight="1" x14ac:dyDescent="0.2">
      <c r="A9" s="61"/>
      <c r="B9" s="62"/>
      <c r="C9" s="8"/>
      <c r="E9" s="65"/>
      <c r="F9" s="65"/>
      <c r="G9" s="67"/>
      <c r="I9" s="4"/>
    </row>
    <row r="10" spans="1:9" x14ac:dyDescent="0.2">
      <c r="A10" s="61"/>
      <c r="B10" s="62"/>
      <c r="C10" s="8"/>
      <c r="E10" s="68" t="s">
        <v>6</v>
      </c>
      <c r="F10" s="68"/>
      <c r="G10" s="68"/>
      <c r="I10" s="4"/>
    </row>
    <row r="11" spans="1:9" x14ac:dyDescent="0.2">
      <c r="A11" s="61"/>
      <c r="B11" s="62"/>
      <c r="C11" s="8"/>
      <c r="E11" s="69" t="s">
        <v>7</v>
      </c>
      <c r="F11" s="70"/>
      <c r="G11" s="71"/>
      <c r="I11" s="4"/>
    </row>
    <row r="12" spans="1:9" ht="6" customHeight="1" x14ac:dyDescent="0.2">
      <c r="A12" s="61"/>
      <c r="B12" s="62"/>
      <c r="C12" s="8"/>
      <c r="E12" s="72"/>
      <c r="F12" s="73"/>
      <c r="G12" s="74"/>
      <c r="I12" s="4"/>
    </row>
    <row r="13" spans="1:9" x14ac:dyDescent="0.2">
      <c r="A13" s="61"/>
      <c r="B13" s="62"/>
      <c r="C13" s="8"/>
      <c r="E13" s="5" t="s">
        <v>8</v>
      </c>
      <c r="F13" s="5"/>
      <c r="G13" s="5"/>
      <c r="I13" s="4"/>
    </row>
    <row r="14" spans="1:9" ht="8.25" customHeight="1" x14ac:dyDescent="0.2">
      <c r="A14" s="61"/>
      <c r="B14" s="62"/>
      <c r="C14" s="8"/>
      <c r="E14" s="75" t="s">
        <v>38</v>
      </c>
      <c r="F14" s="76"/>
      <c r="G14" s="77"/>
      <c r="I14" s="4"/>
    </row>
    <row r="15" spans="1:9" ht="9.75" customHeight="1" x14ac:dyDescent="0.2">
      <c r="A15" s="63"/>
      <c r="B15" s="64"/>
      <c r="C15" s="8"/>
      <c r="E15" s="78"/>
      <c r="F15" s="79"/>
      <c r="G15" s="80"/>
      <c r="I15" s="4"/>
    </row>
    <row r="16" spans="1:9" ht="18" customHeight="1" x14ac:dyDescent="0.2">
      <c r="I16" s="4"/>
    </row>
    <row r="17" spans="1:10" ht="14.25" customHeight="1" x14ac:dyDescent="0.25">
      <c r="A17" s="9" t="s">
        <v>23</v>
      </c>
      <c r="H17" s="10"/>
      <c r="I17" s="4"/>
    </row>
    <row r="18" spans="1:10" ht="15.75" x14ac:dyDescent="0.25">
      <c r="B18" s="9" t="s">
        <v>85</v>
      </c>
      <c r="H18" s="10"/>
      <c r="I18" s="4"/>
    </row>
    <row r="19" spans="1:10" ht="15" customHeight="1" x14ac:dyDescent="0.25">
      <c r="A19" s="9"/>
      <c r="B19" s="9"/>
      <c r="H19" s="10"/>
      <c r="I19" s="4"/>
    </row>
    <row r="20" spans="1:10" ht="26.45" customHeight="1" x14ac:dyDescent="0.2">
      <c r="A20" s="7" t="s">
        <v>31</v>
      </c>
      <c r="H20" s="10"/>
      <c r="I20" s="4"/>
    </row>
    <row r="21" spans="1:10" ht="9" customHeight="1" x14ac:dyDescent="0.2">
      <c r="H21" s="10"/>
      <c r="I21" s="4"/>
    </row>
    <row r="22" spans="1:10" ht="21" customHeight="1" x14ac:dyDescent="0.25">
      <c r="A22" s="11" t="s">
        <v>22</v>
      </c>
      <c r="C22" s="12">
        <v>1</v>
      </c>
      <c r="F22" s="41"/>
      <c r="G22" s="41"/>
      <c r="H22" s="10"/>
      <c r="I22" s="4"/>
    </row>
    <row r="23" spans="1:10" ht="20.45" customHeight="1" x14ac:dyDescent="0.2">
      <c r="F23" s="41"/>
      <c r="G23" s="41"/>
      <c r="H23" s="10"/>
      <c r="I23" s="4"/>
    </row>
    <row r="24" spans="1:10" x14ac:dyDescent="0.2">
      <c r="A24" s="13" t="s">
        <v>9</v>
      </c>
      <c r="H24" s="10"/>
      <c r="I24" s="4"/>
    </row>
    <row r="25" spans="1:10" ht="15.6" customHeight="1" x14ac:dyDescent="0.2">
      <c r="B25" s="13"/>
      <c r="H25" s="10"/>
      <c r="I25" s="4"/>
    </row>
    <row r="26" spans="1:10" s="19" customFormat="1" ht="25.5" x14ac:dyDescent="0.2">
      <c r="A26" s="14" t="s">
        <v>20</v>
      </c>
      <c r="B26" s="15" t="s">
        <v>10</v>
      </c>
      <c r="C26" s="16" t="s">
        <v>26</v>
      </c>
      <c r="D26" s="16" t="s">
        <v>27</v>
      </c>
      <c r="E26" s="14" t="s">
        <v>37</v>
      </c>
      <c r="F26" s="17" t="s">
        <v>11</v>
      </c>
      <c r="G26" s="18" t="s">
        <v>36</v>
      </c>
    </row>
    <row r="27" spans="1:10" s="19" customFormat="1" x14ac:dyDescent="0.2">
      <c r="A27" s="14"/>
      <c r="B27" s="15"/>
      <c r="C27" s="16"/>
      <c r="D27" s="14"/>
      <c r="E27" s="14" t="s">
        <v>34</v>
      </c>
      <c r="F27" s="17" t="s">
        <v>35</v>
      </c>
      <c r="G27" s="18" t="s">
        <v>12</v>
      </c>
    </row>
    <row r="28" spans="1:10" s="19" customFormat="1" x14ac:dyDescent="0.2">
      <c r="A28" s="14">
        <v>1</v>
      </c>
      <c r="B28" s="15">
        <v>2</v>
      </c>
      <c r="C28" s="20">
        <v>4</v>
      </c>
      <c r="D28" s="21">
        <v>5</v>
      </c>
      <c r="E28" s="14">
        <v>6</v>
      </c>
      <c r="F28" s="15">
        <v>7</v>
      </c>
      <c r="G28" s="14">
        <v>8</v>
      </c>
    </row>
    <row r="29" spans="1:10" s="10" customFormat="1" ht="22.15" customHeight="1" x14ac:dyDescent="0.25">
      <c r="A29" s="22" t="s">
        <v>32</v>
      </c>
      <c r="B29" s="23" t="s">
        <v>74</v>
      </c>
      <c r="C29" s="24" t="s">
        <v>75</v>
      </c>
      <c r="D29" s="24" t="s">
        <v>76</v>
      </c>
      <c r="E29" s="25">
        <v>3</v>
      </c>
      <c r="F29" s="3"/>
      <c r="G29" s="26">
        <f t="shared" ref="G29:G41" si="0">F29*E29</f>
        <v>0</v>
      </c>
      <c r="J29" s="27"/>
    </row>
    <row r="30" spans="1:10" s="10" customFormat="1" ht="22.15" customHeight="1" x14ac:dyDescent="0.25">
      <c r="A30" s="22" t="s">
        <v>29</v>
      </c>
      <c r="B30" s="23" t="s">
        <v>39</v>
      </c>
      <c r="C30" s="24" t="s">
        <v>77</v>
      </c>
      <c r="D30" s="24" t="s">
        <v>78</v>
      </c>
      <c r="E30" s="25">
        <v>1</v>
      </c>
      <c r="F30" s="3"/>
      <c r="G30" s="26">
        <f t="shared" si="0"/>
        <v>0</v>
      </c>
      <c r="J30" s="27"/>
    </row>
    <row r="31" spans="1:10" s="10" customFormat="1" ht="22.15" customHeight="1" x14ac:dyDescent="0.25">
      <c r="A31" s="22" t="s">
        <v>29</v>
      </c>
      <c r="B31" s="23" t="s">
        <v>40</v>
      </c>
      <c r="C31" s="24" t="s">
        <v>77</v>
      </c>
      <c r="D31" s="24" t="s">
        <v>78</v>
      </c>
      <c r="E31" s="25">
        <v>1.19</v>
      </c>
      <c r="F31" s="3"/>
      <c r="G31" s="26">
        <f t="shared" si="0"/>
        <v>0</v>
      </c>
      <c r="J31" s="27"/>
    </row>
    <row r="32" spans="1:10" s="10" customFormat="1" ht="22.15" customHeight="1" x14ac:dyDescent="0.25">
      <c r="A32" s="22" t="s">
        <v>29</v>
      </c>
      <c r="B32" s="23" t="s">
        <v>41</v>
      </c>
      <c r="C32" s="24" t="s">
        <v>77</v>
      </c>
      <c r="D32" s="24" t="s">
        <v>78</v>
      </c>
      <c r="E32" s="25">
        <v>0.3</v>
      </c>
      <c r="F32" s="3"/>
      <c r="G32" s="26">
        <f t="shared" si="0"/>
        <v>0</v>
      </c>
      <c r="J32" s="27"/>
    </row>
    <row r="33" spans="1:11" s="10" customFormat="1" ht="22.15" customHeight="1" x14ac:dyDescent="0.25">
      <c r="A33" s="22" t="s">
        <v>29</v>
      </c>
      <c r="B33" s="23" t="s">
        <v>42</v>
      </c>
      <c r="C33" s="24" t="s">
        <v>77</v>
      </c>
      <c r="D33" s="24" t="s">
        <v>78</v>
      </c>
      <c r="E33" s="25">
        <v>1</v>
      </c>
      <c r="F33" s="3"/>
      <c r="G33" s="26">
        <f t="shared" si="0"/>
        <v>0</v>
      </c>
      <c r="J33" s="27"/>
    </row>
    <row r="34" spans="1:11" s="10" customFormat="1" ht="22.15" customHeight="1" x14ac:dyDescent="0.25">
      <c r="A34" s="22" t="s">
        <v>29</v>
      </c>
      <c r="B34" s="23" t="s">
        <v>43</v>
      </c>
      <c r="C34" s="24" t="s">
        <v>77</v>
      </c>
      <c r="D34" s="24" t="s">
        <v>78</v>
      </c>
      <c r="E34" s="25">
        <v>0.2</v>
      </c>
      <c r="F34" s="3"/>
      <c r="G34" s="26">
        <f t="shared" si="0"/>
        <v>0</v>
      </c>
      <c r="J34" s="27"/>
    </row>
    <row r="35" spans="1:11" s="10" customFormat="1" ht="22.15" customHeight="1" x14ac:dyDescent="0.25">
      <c r="A35" s="22" t="s">
        <v>29</v>
      </c>
      <c r="B35" s="23" t="s">
        <v>44</v>
      </c>
      <c r="C35" s="24" t="s">
        <v>77</v>
      </c>
      <c r="D35" s="24" t="s">
        <v>78</v>
      </c>
      <c r="E35" s="25">
        <v>0.82</v>
      </c>
      <c r="F35" s="3"/>
      <c r="G35" s="26">
        <f t="shared" si="0"/>
        <v>0</v>
      </c>
      <c r="J35" s="27"/>
    </row>
    <row r="36" spans="1:11" s="10" customFormat="1" ht="22.15" customHeight="1" x14ac:dyDescent="0.25">
      <c r="A36" s="22" t="s">
        <v>29</v>
      </c>
      <c r="B36" s="23" t="s">
        <v>45</v>
      </c>
      <c r="C36" s="24" t="s">
        <v>77</v>
      </c>
      <c r="D36" s="24" t="s">
        <v>78</v>
      </c>
      <c r="E36" s="25">
        <v>0.91</v>
      </c>
      <c r="F36" s="3"/>
      <c r="G36" s="26">
        <f t="shared" si="0"/>
        <v>0</v>
      </c>
      <c r="J36" s="27"/>
    </row>
    <row r="37" spans="1:11" s="10" customFormat="1" ht="22.15" customHeight="1" x14ac:dyDescent="0.25">
      <c r="A37" s="22" t="s">
        <v>29</v>
      </c>
      <c r="B37" s="23" t="s">
        <v>46</v>
      </c>
      <c r="C37" s="24" t="s">
        <v>77</v>
      </c>
      <c r="D37" s="24" t="s">
        <v>78</v>
      </c>
      <c r="E37" s="25">
        <v>1.68</v>
      </c>
      <c r="F37" s="3"/>
      <c r="G37" s="26">
        <f t="shared" si="0"/>
        <v>0</v>
      </c>
      <c r="J37" s="27"/>
    </row>
    <row r="38" spans="1:11" s="10" customFormat="1" ht="22.15" customHeight="1" x14ac:dyDescent="0.25">
      <c r="A38" s="22" t="s">
        <v>29</v>
      </c>
      <c r="B38" s="23" t="s">
        <v>46</v>
      </c>
      <c r="C38" s="24" t="s">
        <v>79</v>
      </c>
      <c r="D38" s="24" t="s">
        <v>80</v>
      </c>
      <c r="E38" s="25">
        <v>1.68</v>
      </c>
      <c r="F38" s="3"/>
      <c r="G38" s="26">
        <f t="shared" si="0"/>
        <v>0</v>
      </c>
      <c r="J38" s="27"/>
    </row>
    <row r="39" spans="1:11" s="10" customFormat="1" ht="22.15" customHeight="1" x14ac:dyDescent="0.25">
      <c r="A39" s="22" t="s">
        <v>29</v>
      </c>
      <c r="B39" s="23" t="s">
        <v>47</v>
      </c>
      <c r="C39" s="24" t="s">
        <v>77</v>
      </c>
      <c r="D39" s="24" t="s">
        <v>78</v>
      </c>
      <c r="E39" s="25">
        <v>1.64</v>
      </c>
      <c r="F39" s="3"/>
      <c r="G39" s="26">
        <f t="shared" si="0"/>
        <v>0</v>
      </c>
      <c r="J39" s="27"/>
    </row>
    <row r="40" spans="1:11" s="10" customFormat="1" ht="22.15" customHeight="1" x14ac:dyDescent="0.25">
      <c r="A40" s="22" t="s">
        <v>29</v>
      </c>
      <c r="B40" s="23" t="s">
        <v>47</v>
      </c>
      <c r="C40" s="24" t="s">
        <v>79</v>
      </c>
      <c r="D40" s="24" t="s">
        <v>80</v>
      </c>
      <c r="E40" s="25">
        <v>1.64</v>
      </c>
      <c r="F40" s="3"/>
      <c r="G40" s="26">
        <f t="shared" si="0"/>
        <v>0</v>
      </c>
      <c r="J40" s="27"/>
    </row>
    <row r="41" spans="1:11" s="10" customFormat="1" ht="22.15" customHeight="1" x14ac:dyDescent="0.25">
      <c r="A41" s="22" t="s">
        <v>29</v>
      </c>
      <c r="B41" s="23" t="s">
        <v>48</v>
      </c>
      <c r="C41" s="24" t="s">
        <v>77</v>
      </c>
      <c r="D41" s="24" t="s">
        <v>78</v>
      </c>
      <c r="E41" s="25">
        <v>0.5</v>
      </c>
      <c r="F41" s="3"/>
      <c r="G41" s="26">
        <f t="shared" si="0"/>
        <v>0</v>
      </c>
      <c r="J41" s="27"/>
    </row>
    <row r="42" spans="1:11" s="10" customFormat="1" ht="22.15" customHeight="1" x14ac:dyDescent="0.25">
      <c r="A42" s="28"/>
      <c r="B42" s="29" t="s">
        <v>13</v>
      </c>
      <c r="C42" s="30"/>
      <c r="D42" s="31"/>
      <c r="E42" s="32">
        <f>SUM(E29:E41)</f>
        <v>15.56</v>
      </c>
      <c r="F42" s="33" t="s">
        <v>14</v>
      </c>
      <c r="G42" s="26">
        <f>SUM(G29:G41)</f>
        <v>0</v>
      </c>
      <c r="J42" s="27"/>
    </row>
    <row r="43" spans="1:11" s="10" customFormat="1" ht="25.15" customHeight="1" x14ac:dyDescent="0.2">
      <c r="B43" s="34"/>
      <c r="C43" s="35"/>
      <c r="D43" s="36"/>
      <c r="E43" s="35"/>
      <c r="F43" s="35"/>
      <c r="G43" s="27"/>
      <c r="J43" s="27"/>
    </row>
    <row r="44" spans="1:11" s="10" customFormat="1" ht="22.9" customHeight="1" x14ac:dyDescent="0.25">
      <c r="A44" s="42" t="s">
        <v>21</v>
      </c>
      <c r="B44" s="43"/>
      <c r="C44" s="43"/>
      <c r="D44" s="43"/>
      <c r="E44" s="43"/>
      <c r="F44" s="43"/>
      <c r="G44" s="43"/>
      <c r="J44" s="37"/>
      <c r="K44" s="37"/>
    </row>
    <row r="45" spans="1:11" ht="23.45" customHeight="1" x14ac:dyDescent="0.2">
      <c r="A45" s="4" t="s">
        <v>15</v>
      </c>
    </row>
    <row r="46" spans="1:11" s="10" customFormat="1" ht="22.15" customHeight="1" x14ac:dyDescent="0.2">
      <c r="A46" s="34"/>
      <c r="B46" s="35"/>
      <c r="C46" s="36"/>
      <c r="D46" s="38" t="s">
        <v>16</v>
      </c>
      <c r="E46" s="1"/>
      <c r="I46" s="27"/>
    </row>
    <row r="47" spans="1:11" s="10" customFormat="1" ht="22.15" customHeight="1" x14ac:dyDescent="0.2">
      <c r="A47" s="34"/>
      <c r="B47" s="35"/>
      <c r="C47" s="35"/>
      <c r="D47" s="38" t="s">
        <v>17</v>
      </c>
      <c r="E47" s="2"/>
      <c r="F47" s="4"/>
      <c r="I47" s="4"/>
      <c r="J47" s="4"/>
      <c r="K47" s="4"/>
    </row>
    <row r="48" spans="1:11" ht="22.15" customHeight="1" x14ac:dyDescent="0.2">
      <c r="A48" s="39"/>
      <c r="E48" s="38" t="s">
        <v>18</v>
      </c>
      <c r="F48" s="27">
        <f>IF(E47&gt;=14,G42*E46,0)</f>
        <v>0</v>
      </c>
      <c r="I48" s="4"/>
    </row>
    <row r="49" spans="1:9" ht="13.9" customHeight="1" thickBot="1" x14ac:dyDescent="0.25">
      <c r="A49" s="39"/>
      <c r="I49" s="4"/>
    </row>
    <row r="50" spans="1:9" ht="28.9" customHeight="1" thickBot="1" x14ac:dyDescent="0.3">
      <c r="A50" s="44" t="s">
        <v>19</v>
      </c>
      <c r="B50" s="44"/>
      <c r="C50" s="44"/>
      <c r="D50" s="44"/>
      <c r="E50" s="44"/>
      <c r="F50" s="45">
        <f>G42-F48</f>
        <v>0</v>
      </c>
      <c r="G50" s="46"/>
      <c r="H50" s="40"/>
    </row>
    <row r="51" spans="1:9" ht="18" customHeight="1" thickBot="1" x14ac:dyDescent="0.25"/>
    <row r="52" spans="1:9" ht="7.9" customHeight="1" x14ac:dyDescent="0.2">
      <c r="A52" s="47"/>
      <c r="B52" s="48"/>
      <c r="C52" s="48"/>
      <c r="D52" s="48"/>
      <c r="E52" s="48"/>
      <c r="F52" s="48"/>
      <c r="G52" s="49"/>
    </row>
    <row r="53" spans="1:9" ht="38.450000000000003" customHeight="1" thickBot="1" x14ac:dyDescent="0.25">
      <c r="A53" s="50"/>
      <c r="B53" s="51"/>
      <c r="C53" s="51"/>
      <c r="D53" s="51"/>
      <c r="E53" s="51"/>
      <c r="F53" s="51"/>
      <c r="G53" s="52"/>
    </row>
    <row r="54" spans="1:9" x14ac:dyDescent="0.2">
      <c r="A54" s="4" t="s">
        <v>24</v>
      </c>
    </row>
  </sheetData>
  <sheetProtection algorithmName="SHA-512" hashValue="hb4HH+d8m4OCZOa4Xndqc5Zdr0nL/rZKCiWubZ/D9S1Gou2IZz1ccOEiO69oOn72aqoUTCa0zlx9boiQR5Q/xg==" saltValue="Xhet/fGL08jpw92f6wkJqQ==" spinCount="100000" sheet="1" objects="1" scenarios="1"/>
  <mergeCells count="14">
    <mergeCell ref="E2:G3"/>
    <mergeCell ref="E5:G6"/>
    <mergeCell ref="A8:B15"/>
    <mergeCell ref="E8:F9"/>
    <mergeCell ref="G8:G9"/>
    <mergeCell ref="E10:G10"/>
    <mergeCell ref="E11:G12"/>
    <mergeCell ref="E14:G15"/>
    <mergeCell ref="A2:C4"/>
    <mergeCell ref="F22:G23"/>
    <mergeCell ref="A44:G44"/>
    <mergeCell ref="A50:E50"/>
    <mergeCell ref="F50:G50"/>
    <mergeCell ref="A52:G53"/>
  </mergeCells>
  <pageMargins left="0.9055118110236221" right="0.39370078740157483" top="0.98425196850393704" bottom="0.47244094488188981" header="0.31496062992125984" footer="0.31496062992125984"/>
  <pageSetup paperSize="9" scale="73" orientation="portrait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A5CF-A2D4-4D8F-BC7B-ACAAD5D3012F}">
  <sheetPr>
    <pageSetUpPr fitToPage="1"/>
  </sheetPr>
  <dimension ref="A1:K57"/>
  <sheetViews>
    <sheetView zoomScale="73" zoomScaleNormal="73" workbookViewId="0">
      <selection activeCell="E50" sqref="E50"/>
    </sheetView>
  </sheetViews>
  <sheetFormatPr baseColWidth="10" defaultColWidth="11.42578125" defaultRowHeight="12.75" x14ac:dyDescent="0.2"/>
  <cols>
    <col min="1" max="1" width="19.5703125" style="4" customWidth="1"/>
    <col min="2" max="2" width="20" style="4" customWidth="1"/>
    <col min="3" max="4" width="13.5703125" style="4" customWidth="1"/>
    <col min="5" max="5" width="13.28515625" style="4" customWidth="1"/>
    <col min="6" max="6" width="19.140625" style="4" customWidth="1"/>
    <col min="7" max="7" width="22.28515625" style="4" customWidth="1"/>
    <col min="8" max="8" width="18.7109375" style="4" customWidth="1"/>
    <col min="9" max="9" width="6.140625" style="10" bestFit="1" customWidth="1"/>
    <col min="10" max="10" width="13.28515625" style="4" customWidth="1"/>
    <col min="11" max="11" width="11.85546875" style="4" bestFit="1" customWidth="1"/>
    <col min="12" max="12" width="14.140625" style="4" customWidth="1"/>
    <col min="13" max="16384" width="11.42578125" style="4"/>
  </cols>
  <sheetData>
    <row r="1" spans="1:9" x14ac:dyDescent="0.2">
      <c r="A1" s="4" t="s">
        <v>0</v>
      </c>
      <c r="E1" s="5" t="s">
        <v>1</v>
      </c>
      <c r="F1" s="5"/>
      <c r="G1" s="5"/>
      <c r="I1" s="4"/>
    </row>
    <row r="2" spans="1:9" x14ac:dyDescent="0.2">
      <c r="A2" s="81"/>
      <c r="B2" s="82"/>
      <c r="C2" s="83"/>
      <c r="E2" s="53"/>
      <c r="F2" s="54"/>
      <c r="G2" s="55"/>
      <c r="I2" s="4"/>
    </row>
    <row r="3" spans="1:9" ht="15" customHeight="1" x14ac:dyDescent="0.2">
      <c r="A3" s="84"/>
      <c r="B3" s="85"/>
      <c r="C3" s="86"/>
      <c r="E3" s="56"/>
      <c r="F3" s="57"/>
      <c r="G3" s="58"/>
      <c r="I3" s="4"/>
    </row>
    <row r="4" spans="1:9" x14ac:dyDescent="0.2">
      <c r="A4" s="87"/>
      <c r="B4" s="88"/>
      <c r="C4" s="89"/>
      <c r="E4" s="5" t="s">
        <v>2</v>
      </c>
      <c r="F4" s="5"/>
      <c r="G4" s="5"/>
      <c r="I4" s="4"/>
    </row>
    <row r="5" spans="1:9" ht="9" customHeight="1" x14ac:dyDescent="0.2">
      <c r="E5" s="53"/>
      <c r="F5" s="54"/>
      <c r="G5" s="55"/>
      <c r="I5" s="4"/>
    </row>
    <row r="6" spans="1:9" ht="13.9" customHeight="1" x14ac:dyDescent="0.2">
      <c r="E6" s="56"/>
      <c r="F6" s="57"/>
      <c r="G6" s="58"/>
      <c r="I6" s="4"/>
    </row>
    <row r="7" spans="1:9" x14ac:dyDescent="0.2">
      <c r="A7" s="6" t="s">
        <v>3</v>
      </c>
      <c r="E7" s="7" t="s">
        <v>4</v>
      </c>
      <c r="F7" s="7"/>
      <c r="G7" s="5" t="s">
        <v>5</v>
      </c>
      <c r="I7" s="4"/>
    </row>
    <row r="8" spans="1:9" ht="5.45" customHeight="1" x14ac:dyDescent="0.2">
      <c r="A8" s="59" t="s">
        <v>25</v>
      </c>
      <c r="B8" s="60"/>
      <c r="C8" s="8"/>
      <c r="E8" s="65"/>
      <c r="F8" s="65"/>
      <c r="G8" s="66"/>
      <c r="I8" s="4"/>
    </row>
    <row r="9" spans="1:9" ht="12.6" customHeight="1" x14ac:dyDescent="0.2">
      <c r="A9" s="61"/>
      <c r="B9" s="62"/>
      <c r="C9" s="8"/>
      <c r="E9" s="65"/>
      <c r="F9" s="65"/>
      <c r="G9" s="67"/>
      <c r="I9" s="4"/>
    </row>
    <row r="10" spans="1:9" x14ac:dyDescent="0.2">
      <c r="A10" s="61"/>
      <c r="B10" s="62"/>
      <c r="C10" s="8"/>
      <c r="E10" s="68" t="s">
        <v>6</v>
      </c>
      <c r="F10" s="68"/>
      <c r="G10" s="68"/>
      <c r="I10" s="4"/>
    </row>
    <row r="11" spans="1:9" x14ac:dyDescent="0.2">
      <c r="A11" s="61"/>
      <c r="B11" s="62"/>
      <c r="C11" s="8"/>
      <c r="E11" s="69" t="s">
        <v>7</v>
      </c>
      <c r="F11" s="70"/>
      <c r="G11" s="71"/>
      <c r="I11" s="4"/>
    </row>
    <row r="12" spans="1:9" ht="6" customHeight="1" x14ac:dyDescent="0.2">
      <c r="A12" s="61"/>
      <c r="B12" s="62"/>
      <c r="C12" s="8"/>
      <c r="E12" s="72"/>
      <c r="F12" s="73"/>
      <c r="G12" s="74"/>
      <c r="I12" s="4"/>
    </row>
    <row r="13" spans="1:9" x14ac:dyDescent="0.2">
      <c r="A13" s="61"/>
      <c r="B13" s="62"/>
      <c r="C13" s="8"/>
      <c r="E13" s="5" t="s">
        <v>8</v>
      </c>
      <c r="F13" s="5"/>
      <c r="G13" s="5"/>
      <c r="I13" s="4"/>
    </row>
    <row r="14" spans="1:9" ht="8.25" customHeight="1" x14ac:dyDescent="0.2">
      <c r="A14" s="61"/>
      <c r="B14" s="62"/>
      <c r="C14" s="8"/>
      <c r="E14" s="75" t="s">
        <v>38</v>
      </c>
      <c r="F14" s="76"/>
      <c r="G14" s="77"/>
      <c r="I14" s="4"/>
    </row>
    <row r="15" spans="1:9" ht="9.75" customHeight="1" x14ac:dyDescent="0.2">
      <c r="A15" s="63"/>
      <c r="B15" s="64"/>
      <c r="C15" s="8"/>
      <c r="E15" s="78"/>
      <c r="F15" s="79"/>
      <c r="G15" s="80"/>
      <c r="I15" s="4"/>
    </row>
    <row r="16" spans="1:9" ht="18" customHeight="1" x14ac:dyDescent="0.2">
      <c r="I16" s="4"/>
    </row>
    <row r="17" spans="1:10" ht="14.25" customHeight="1" x14ac:dyDescent="0.25">
      <c r="A17" s="9" t="s">
        <v>23</v>
      </c>
      <c r="H17" s="10"/>
      <c r="I17" s="4"/>
    </row>
    <row r="18" spans="1:10" ht="15.75" x14ac:dyDescent="0.25">
      <c r="B18" s="9" t="s">
        <v>85</v>
      </c>
      <c r="H18" s="10"/>
      <c r="I18" s="4"/>
    </row>
    <row r="19" spans="1:10" ht="15" customHeight="1" x14ac:dyDescent="0.25">
      <c r="A19" s="9"/>
      <c r="B19" s="9"/>
      <c r="H19" s="10"/>
      <c r="I19" s="4"/>
    </row>
    <row r="20" spans="1:10" ht="26.45" customHeight="1" x14ac:dyDescent="0.2">
      <c r="A20" s="7" t="s">
        <v>31</v>
      </c>
      <c r="H20" s="10"/>
      <c r="I20" s="4"/>
    </row>
    <row r="21" spans="1:10" ht="9" customHeight="1" x14ac:dyDescent="0.2">
      <c r="H21" s="10"/>
      <c r="I21" s="4"/>
    </row>
    <row r="22" spans="1:10" ht="21" customHeight="1" x14ac:dyDescent="0.25">
      <c r="A22" s="11" t="s">
        <v>22</v>
      </c>
      <c r="C22" s="12">
        <v>2</v>
      </c>
      <c r="F22" s="41"/>
      <c r="G22" s="41"/>
      <c r="H22" s="10"/>
      <c r="I22" s="4"/>
    </row>
    <row r="23" spans="1:10" ht="20.45" customHeight="1" x14ac:dyDescent="0.2">
      <c r="F23" s="41"/>
      <c r="G23" s="41"/>
      <c r="H23" s="10"/>
      <c r="I23" s="4"/>
    </row>
    <row r="24" spans="1:10" x14ac:dyDescent="0.2">
      <c r="A24" s="13" t="s">
        <v>9</v>
      </c>
      <c r="H24" s="10"/>
      <c r="I24" s="4"/>
    </row>
    <row r="25" spans="1:10" ht="15.6" customHeight="1" x14ac:dyDescent="0.2">
      <c r="B25" s="13"/>
      <c r="H25" s="10"/>
      <c r="I25" s="4"/>
    </row>
    <row r="26" spans="1:10" s="19" customFormat="1" ht="25.5" x14ac:dyDescent="0.2">
      <c r="A26" s="14" t="s">
        <v>20</v>
      </c>
      <c r="B26" s="15" t="s">
        <v>10</v>
      </c>
      <c r="C26" s="16" t="s">
        <v>26</v>
      </c>
      <c r="D26" s="16" t="s">
        <v>27</v>
      </c>
      <c r="E26" s="14" t="s">
        <v>37</v>
      </c>
      <c r="F26" s="17" t="s">
        <v>11</v>
      </c>
      <c r="G26" s="18" t="s">
        <v>36</v>
      </c>
    </row>
    <row r="27" spans="1:10" s="19" customFormat="1" x14ac:dyDescent="0.2">
      <c r="A27" s="14"/>
      <c r="B27" s="15"/>
      <c r="C27" s="16"/>
      <c r="D27" s="14"/>
      <c r="E27" s="14" t="s">
        <v>34</v>
      </c>
      <c r="F27" s="17" t="s">
        <v>35</v>
      </c>
      <c r="G27" s="18" t="s">
        <v>12</v>
      </c>
    </row>
    <row r="28" spans="1:10" s="19" customFormat="1" x14ac:dyDescent="0.2">
      <c r="A28" s="14">
        <v>1</v>
      </c>
      <c r="B28" s="15">
        <v>2</v>
      </c>
      <c r="C28" s="20">
        <v>4</v>
      </c>
      <c r="D28" s="21">
        <v>5</v>
      </c>
      <c r="E28" s="14">
        <v>6</v>
      </c>
      <c r="F28" s="15">
        <v>7</v>
      </c>
      <c r="G28" s="14">
        <v>8</v>
      </c>
    </row>
    <row r="29" spans="1:10" s="10" customFormat="1" ht="22.15" customHeight="1" x14ac:dyDescent="0.25">
      <c r="A29" s="22" t="s">
        <v>30</v>
      </c>
      <c r="B29" s="23" t="s">
        <v>49</v>
      </c>
      <c r="C29" s="24" t="s">
        <v>77</v>
      </c>
      <c r="D29" s="24" t="s">
        <v>81</v>
      </c>
      <c r="E29" s="25">
        <v>1.51</v>
      </c>
      <c r="F29" s="3"/>
      <c r="G29" s="26">
        <f t="shared" ref="G29:G44" si="0">F29*E29</f>
        <v>0</v>
      </c>
      <c r="J29" s="27"/>
    </row>
    <row r="30" spans="1:10" s="10" customFormat="1" ht="22.15" customHeight="1" x14ac:dyDescent="0.25">
      <c r="A30" s="22" t="s">
        <v>30</v>
      </c>
      <c r="B30" s="23" t="s">
        <v>50</v>
      </c>
      <c r="C30" s="24" t="s">
        <v>77</v>
      </c>
      <c r="D30" s="24" t="s">
        <v>81</v>
      </c>
      <c r="E30" s="25">
        <v>1.29</v>
      </c>
      <c r="F30" s="3"/>
      <c r="G30" s="26">
        <f t="shared" si="0"/>
        <v>0</v>
      </c>
      <c r="J30" s="27"/>
    </row>
    <row r="31" spans="1:10" s="10" customFormat="1" ht="22.15" customHeight="1" x14ac:dyDescent="0.25">
      <c r="A31" s="22" t="s">
        <v>30</v>
      </c>
      <c r="B31" s="23" t="s">
        <v>51</v>
      </c>
      <c r="C31" s="24" t="s">
        <v>77</v>
      </c>
      <c r="D31" s="24" t="s">
        <v>81</v>
      </c>
      <c r="E31" s="25">
        <v>4.33</v>
      </c>
      <c r="F31" s="3"/>
      <c r="G31" s="26">
        <f t="shared" si="0"/>
        <v>0</v>
      </c>
      <c r="J31" s="27"/>
    </row>
    <row r="32" spans="1:10" s="10" customFormat="1" ht="22.15" customHeight="1" x14ac:dyDescent="0.25">
      <c r="A32" s="22" t="s">
        <v>30</v>
      </c>
      <c r="B32" s="23" t="s">
        <v>52</v>
      </c>
      <c r="C32" s="24" t="s">
        <v>77</v>
      </c>
      <c r="D32" s="24" t="s">
        <v>81</v>
      </c>
      <c r="E32" s="25">
        <v>0.81</v>
      </c>
      <c r="F32" s="3"/>
      <c r="G32" s="26">
        <f t="shared" si="0"/>
        <v>0</v>
      </c>
      <c r="J32" s="27"/>
    </row>
    <row r="33" spans="1:11" s="10" customFormat="1" ht="22.15" customHeight="1" x14ac:dyDescent="0.25">
      <c r="A33" s="22" t="s">
        <v>30</v>
      </c>
      <c r="B33" s="23" t="s">
        <v>53</v>
      </c>
      <c r="C33" s="24" t="s">
        <v>77</v>
      </c>
      <c r="D33" s="24" t="s">
        <v>81</v>
      </c>
      <c r="E33" s="25">
        <v>0.9</v>
      </c>
      <c r="F33" s="3"/>
      <c r="G33" s="26">
        <f t="shared" si="0"/>
        <v>0</v>
      </c>
      <c r="J33" s="27"/>
    </row>
    <row r="34" spans="1:11" s="10" customFormat="1" ht="22.15" customHeight="1" x14ac:dyDescent="0.25">
      <c r="A34" s="22" t="s">
        <v>30</v>
      </c>
      <c r="B34" s="23" t="s">
        <v>54</v>
      </c>
      <c r="C34" s="24" t="s">
        <v>77</v>
      </c>
      <c r="D34" s="24" t="s">
        <v>81</v>
      </c>
      <c r="E34" s="25">
        <v>1</v>
      </c>
      <c r="F34" s="3"/>
      <c r="G34" s="26">
        <f t="shared" si="0"/>
        <v>0</v>
      </c>
      <c r="J34" s="27"/>
    </row>
    <row r="35" spans="1:11" s="10" customFormat="1" ht="22.15" customHeight="1" x14ac:dyDescent="0.25">
      <c r="A35" s="22" t="s">
        <v>30</v>
      </c>
      <c r="B35" s="23" t="s">
        <v>55</v>
      </c>
      <c r="C35" s="24" t="s">
        <v>77</v>
      </c>
      <c r="D35" s="24" t="s">
        <v>81</v>
      </c>
      <c r="E35" s="25">
        <v>4.74</v>
      </c>
      <c r="F35" s="3"/>
      <c r="G35" s="26">
        <f t="shared" si="0"/>
        <v>0</v>
      </c>
      <c r="J35" s="27"/>
    </row>
    <row r="36" spans="1:11" s="10" customFormat="1" ht="22.15" customHeight="1" x14ac:dyDescent="0.25">
      <c r="A36" s="22" t="s">
        <v>30</v>
      </c>
      <c r="B36" s="23" t="s">
        <v>56</v>
      </c>
      <c r="C36" s="24" t="s">
        <v>77</v>
      </c>
      <c r="D36" s="24" t="s">
        <v>81</v>
      </c>
      <c r="E36" s="25">
        <v>0.98</v>
      </c>
      <c r="F36" s="3"/>
      <c r="G36" s="26">
        <f t="shared" si="0"/>
        <v>0</v>
      </c>
      <c r="J36" s="27"/>
    </row>
    <row r="37" spans="1:11" s="10" customFormat="1" ht="22.15" customHeight="1" x14ac:dyDescent="0.25">
      <c r="A37" s="22" t="s">
        <v>30</v>
      </c>
      <c r="B37" s="23" t="s">
        <v>57</v>
      </c>
      <c r="C37" s="24" t="s">
        <v>77</v>
      </c>
      <c r="D37" s="24" t="s">
        <v>81</v>
      </c>
      <c r="E37" s="25">
        <v>0.8</v>
      </c>
      <c r="F37" s="3"/>
      <c r="G37" s="26">
        <f t="shared" si="0"/>
        <v>0</v>
      </c>
      <c r="J37" s="27"/>
    </row>
    <row r="38" spans="1:11" s="10" customFormat="1" ht="22.15" customHeight="1" x14ac:dyDescent="0.25">
      <c r="A38" s="22" t="s">
        <v>30</v>
      </c>
      <c r="B38" s="23" t="s">
        <v>58</v>
      </c>
      <c r="C38" s="24" t="s">
        <v>77</v>
      </c>
      <c r="D38" s="24" t="s">
        <v>81</v>
      </c>
      <c r="E38" s="25">
        <v>0.8</v>
      </c>
      <c r="F38" s="3"/>
      <c r="G38" s="26">
        <f t="shared" si="0"/>
        <v>0</v>
      </c>
      <c r="J38" s="27"/>
    </row>
    <row r="39" spans="1:11" s="10" customFormat="1" ht="22.15" customHeight="1" x14ac:dyDescent="0.25">
      <c r="A39" s="22" t="s">
        <v>30</v>
      </c>
      <c r="B39" s="23" t="s">
        <v>59</v>
      </c>
      <c r="C39" s="24" t="s">
        <v>77</v>
      </c>
      <c r="D39" s="24" t="s">
        <v>81</v>
      </c>
      <c r="E39" s="25">
        <v>1.71</v>
      </c>
      <c r="F39" s="3"/>
      <c r="G39" s="26">
        <f t="shared" si="0"/>
        <v>0</v>
      </c>
      <c r="J39" s="27"/>
    </row>
    <row r="40" spans="1:11" s="10" customFormat="1" ht="22.15" customHeight="1" x14ac:dyDescent="0.25">
      <c r="A40" s="22" t="s">
        <v>30</v>
      </c>
      <c r="B40" s="23" t="s">
        <v>60</v>
      </c>
      <c r="C40" s="24" t="s">
        <v>77</v>
      </c>
      <c r="D40" s="24" t="s">
        <v>81</v>
      </c>
      <c r="E40" s="25">
        <v>0.74</v>
      </c>
      <c r="F40" s="3"/>
      <c r="G40" s="26">
        <f t="shared" si="0"/>
        <v>0</v>
      </c>
      <c r="J40" s="27"/>
    </row>
    <row r="41" spans="1:11" s="10" customFormat="1" ht="22.15" customHeight="1" x14ac:dyDescent="0.25">
      <c r="A41" s="22" t="s">
        <v>30</v>
      </c>
      <c r="B41" s="23" t="s">
        <v>61</v>
      </c>
      <c r="C41" s="24" t="s">
        <v>77</v>
      </c>
      <c r="D41" s="24" t="s">
        <v>81</v>
      </c>
      <c r="E41" s="25">
        <v>1.27</v>
      </c>
      <c r="F41" s="3"/>
      <c r="G41" s="26">
        <f t="shared" si="0"/>
        <v>0</v>
      </c>
      <c r="J41" s="27"/>
    </row>
    <row r="42" spans="1:11" s="10" customFormat="1" ht="22.15" customHeight="1" x14ac:dyDescent="0.25">
      <c r="A42" s="22" t="s">
        <v>30</v>
      </c>
      <c r="B42" s="23" t="s">
        <v>62</v>
      </c>
      <c r="C42" s="24" t="s">
        <v>77</v>
      </c>
      <c r="D42" s="24" t="s">
        <v>81</v>
      </c>
      <c r="E42" s="25">
        <v>2</v>
      </c>
      <c r="F42" s="3"/>
      <c r="G42" s="26">
        <f t="shared" si="0"/>
        <v>0</v>
      </c>
      <c r="J42" s="27"/>
    </row>
    <row r="43" spans="1:11" s="10" customFormat="1" ht="22.15" customHeight="1" x14ac:dyDescent="0.25">
      <c r="A43" s="22" t="s">
        <v>30</v>
      </c>
      <c r="B43" s="23" t="s">
        <v>63</v>
      </c>
      <c r="C43" s="24" t="s">
        <v>77</v>
      </c>
      <c r="D43" s="24" t="s">
        <v>81</v>
      </c>
      <c r="E43" s="25">
        <v>1.72</v>
      </c>
      <c r="F43" s="3"/>
      <c r="G43" s="26">
        <f t="shared" si="0"/>
        <v>0</v>
      </c>
      <c r="J43" s="27"/>
    </row>
    <row r="44" spans="1:11" s="10" customFormat="1" ht="22.15" customHeight="1" x14ac:dyDescent="0.25">
      <c r="A44" s="22" t="s">
        <v>30</v>
      </c>
      <c r="B44" s="23" t="s">
        <v>64</v>
      </c>
      <c r="C44" s="24" t="s">
        <v>77</v>
      </c>
      <c r="D44" s="24" t="s">
        <v>81</v>
      </c>
      <c r="E44" s="25">
        <v>2.5</v>
      </c>
      <c r="F44" s="3"/>
      <c r="G44" s="26">
        <f t="shared" si="0"/>
        <v>0</v>
      </c>
      <c r="J44" s="27"/>
    </row>
    <row r="45" spans="1:11" s="10" customFormat="1" ht="22.15" customHeight="1" x14ac:dyDescent="0.25">
      <c r="A45" s="28"/>
      <c r="B45" s="29" t="s">
        <v>13</v>
      </c>
      <c r="C45" s="30"/>
      <c r="D45" s="31"/>
      <c r="E45" s="32">
        <f>SUM(E29:E44)</f>
        <v>27.099999999999998</v>
      </c>
      <c r="F45" s="33" t="s">
        <v>14</v>
      </c>
      <c r="G45" s="26">
        <f>SUM(G29:G44)</f>
        <v>0</v>
      </c>
      <c r="J45" s="27"/>
    </row>
    <row r="46" spans="1:11" s="10" customFormat="1" ht="25.15" customHeight="1" x14ac:dyDescent="0.2">
      <c r="B46" s="34"/>
      <c r="C46" s="35"/>
      <c r="D46" s="36"/>
      <c r="E46" s="35"/>
      <c r="F46" s="35"/>
      <c r="G46" s="27"/>
      <c r="J46" s="27"/>
    </row>
    <row r="47" spans="1:11" s="10" customFormat="1" ht="22.9" customHeight="1" x14ac:dyDescent="0.25">
      <c r="A47" s="42" t="s">
        <v>21</v>
      </c>
      <c r="B47" s="43"/>
      <c r="C47" s="43"/>
      <c r="D47" s="43"/>
      <c r="E47" s="43"/>
      <c r="F47" s="43"/>
      <c r="G47" s="43"/>
      <c r="J47" s="37"/>
      <c r="K47" s="37"/>
    </row>
    <row r="48" spans="1:11" ht="23.45" customHeight="1" x14ac:dyDescent="0.2">
      <c r="A48" s="4" t="s">
        <v>15</v>
      </c>
    </row>
    <row r="49" spans="1:11" s="10" customFormat="1" ht="22.15" customHeight="1" x14ac:dyDescent="0.2">
      <c r="A49" s="34"/>
      <c r="B49" s="35"/>
      <c r="C49" s="36"/>
      <c r="D49" s="38" t="s">
        <v>16</v>
      </c>
      <c r="E49" s="1"/>
      <c r="I49" s="27"/>
    </row>
    <row r="50" spans="1:11" s="10" customFormat="1" ht="22.15" customHeight="1" x14ac:dyDescent="0.2">
      <c r="A50" s="34"/>
      <c r="B50" s="35"/>
      <c r="C50" s="35"/>
      <c r="D50" s="38" t="s">
        <v>17</v>
      </c>
      <c r="E50" s="2"/>
      <c r="F50" s="4"/>
      <c r="I50" s="4"/>
      <c r="J50" s="4"/>
      <c r="K50" s="4"/>
    </row>
    <row r="51" spans="1:11" ht="22.15" customHeight="1" x14ac:dyDescent="0.2">
      <c r="A51" s="39"/>
      <c r="E51" s="38" t="s">
        <v>18</v>
      </c>
      <c r="F51" s="27">
        <f>IF(E50&gt;=14,G45*E49,0)</f>
        <v>0</v>
      </c>
      <c r="I51" s="4"/>
    </row>
    <row r="52" spans="1:11" ht="13.9" customHeight="1" thickBot="1" x14ac:dyDescent="0.25">
      <c r="A52" s="39"/>
      <c r="I52" s="4"/>
    </row>
    <row r="53" spans="1:11" ht="28.9" customHeight="1" thickBot="1" x14ac:dyDescent="0.3">
      <c r="A53" s="44" t="s">
        <v>19</v>
      </c>
      <c r="B53" s="44"/>
      <c r="C53" s="44"/>
      <c r="D53" s="44"/>
      <c r="E53" s="44"/>
      <c r="F53" s="45">
        <f>G45-F51</f>
        <v>0</v>
      </c>
      <c r="G53" s="46"/>
      <c r="H53" s="40"/>
    </row>
    <row r="54" spans="1:11" ht="18" customHeight="1" thickBot="1" x14ac:dyDescent="0.25"/>
    <row r="55" spans="1:11" ht="7.9" customHeight="1" x14ac:dyDescent="0.2">
      <c r="A55" s="47"/>
      <c r="B55" s="48"/>
      <c r="C55" s="48"/>
      <c r="D55" s="48"/>
      <c r="E55" s="48"/>
      <c r="F55" s="48"/>
      <c r="G55" s="49"/>
    </row>
    <row r="56" spans="1:11" ht="38.450000000000003" customHeight="1" thickBot="1" x14ac:dyDescent="0.25">
      <c r="A56" s="50"/>
      <c r="B56" s="51"/>
      <c r="C56" s="51"/>
      <c r="D56" s="51"/>
      <c r="E56" s="51"/>
      <c r="F56" s="51"/>
      <c r="G56" s="52"/>
    </row>
    <row r="57" spans="1:11" x14ac:dyDescent="0.2">
      <c r="A57" s="4" t="s">
        <v>24</v>
      </c>
    </row>
  </sheetData>
  <sheetProtection algorithmName="SHA-512" hashValue="V/gU/XAzFnjBlH/No6StfeIHw4FAEYlh2iJ3kM90hY+jqFhoJNXqxX5v76ESs3dHxzNsXENg+Yq/bObNikFvSw==" saltValue="eQhfMQ3wHx5o2pHKrYBBrQ==" spinCount="100000" sheet="1" objects="1" scenarios="1"/>
  <mergeCells count="14">
    <mergeCell ref="A2:C4"/>
    <mergeCell ref="E2:G3"/>
    <mergeCell ref="E5:G6"/>
    <mergeCell ref="A8:B15"/>
    <mergeCell ref="E8:F9"/>
    <mergeCell ref="G8:G9"/>
    <mergeCell ref="E10:G10"/>
    <mergeCell ref="E11:G12"/>
    <mergeCell ref="E14:G15"/>
    <mergeCell ref="F22:G23"/>
    <mergeCell ref="A47:G47"/>
    <mergeCell ref="A53:E53"/>
    <mergeCell ref="F53:G53"/>
    <mergeCell ref="A55:G56"/>
  </mergeCells>
  <pageMargins left="0.9055118110236221" right="0.39370078740157483" top="0.98425196850393704" bottom="0.47244094488188981" header="0.31496062992125984" footer="0.31496062992125984"/>
  <pageSetup paperSize="9" scale="74" orientation="portrait" r:id="rId1"/>
  <headerFooter>
    <oddHeader>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E753-9108-472B-B3D6-4889DA075E8E}">
  <sheetPr>
    <pageSetUpPr fitToPage="1"/>
  </sheetPr>
  <dimension ref="A1:K49"/>
  <sheetViews>
    <sheetView zoomScale="73" zoomScaleNormal="73" workbookViewId="0">
      <selection activeCell="J36" sqref="J36"/>
    </sheetView>
  </sheetViews>
  <sheetFormatPr baseColWidth="10" defaultColWidth="11.42578125" defaultRowHeight="12.75" x14ac:dyDescent="0.2"/>
  <cols>
    <col min="1" max="1" width="19.5703125" style="4" customWidth="1"/>
    <col min="2" max="2" width="19.140625" style="4" customWidth="1"/>
    <col min="3" max="4" width="13.5703125" style="4" customWidth="1"/>
    <col min="5" max="5" width="13.28515625" style="4" customWidth="1"/>
    <col min="6" max="6" width="19.140625" style="4" customWidth="1"/>
    <col min="7" max="7" width="22.28515625" style="4" customWidth="1"/>
    <col min="8" max="8" width="18.7109375" style="4" customWidth="1"/>
    <col min="9" max="9" width="6.140625" style="10" bestFit="1" customWidth="1"/>
    <col min="10" max="10" width="13.28515625" style="4" customWidth="1"/>
    <col min="11" max="11" width="11.85546875" style="4" bestFit="1" customWidth="1"/>
    <col min="12" max="12" width="14.140625" style="4" customWidth="1"/>
    <col min="13" max="16384" width="11.42578125" style="4"/>
  </cols>
  <sheetData>
    <row r="1" spans="1:9" x14ac:dyDescent="0.2">
      <c r="A1" s="4" t="s">
        <v>0</v>
      </c>
      <c r="E1" s="5" t="s">
        <v>1</v>
      </c>
      <c r="F1" s="5"/>
      <c r="G1" s="5"/>
      <c r="I1" s="4"/>
    </row>
    <row r="2" spans="1:9" x14ac:dyDescent="0.2">
      <c r="A2" s="81"/>
      <c r="B2" s="82"/>
      <c r="C2" s="83"/>
      <c r="E2" s="53"/>
      <c r="F2" s="54"/>
      <c r="G2" s="55"/>
      <c r="I2" s="4"/>
    </row>
    <row r="3" spans="1:9" ht="15" customHeight="1" x14ac:dyDescent="0.2">
      <c r="A3" s="84"/>
      <c r="B3" s="85"/>
      <c r="C3" s="86"/>
      <c r="E3" s="56"/>
      <c r="F3" s="57"/>
      <c r="G3" s="58"/>
      <c r="I3" s="4"/>
    </row>
    <row r="4" spans="1:9" x14ac:dyDescent="0.2">
      <c r="A4" s="87"/>
      <c r="B4" s="88"/>
      <c r="C4" s="89"/>
      <c r="E4" s="5" t="s">
        <v>2</v>
      </c>
      <c r="F4" s="5"/>
      <c r="G4" s="5"/>
      <c r="I4" s="4"/>
    </row>
    <row r="5" spans="1:9" ht="9" customHeight="1" x14ac:dyDescent="0.2">
      <c r="E5" s="53"/>
      <c r="F5" s="54"/>
      <c r="G5" s="55"/>
      <c r="I5" s="4"/>
    </row>
    <row r="6" spans="1:9" ht="13.9" customHeight="1" x14ac:dyDescent="0.2">
      <c r="E6" s="56"/>
      <c r="F6" s="57"/>
      <c r="G6" s="58"/>
      <c r="I6" s="4"/>
    </row>
    <row r="7" spans="1:9" x14ac:dyDescent="0.2">
      <c r="A7" s="6" t="s">
        <v>3</v>
      </c>
      <c r="E7" s="7" t="s">
        <v>4</v>
      </c>
      <c r="F7" s="7"/>
      <c r="G7" s="5" t="s">
        <v>5</v>
      </c>
      <c r="I7" s="4"/>
    </row>
    <row r="8" spans="1:9" ht="5.45" customHeight="1" x14ac:dyDescent="0.2">
      <c r="A8" s="59" t="s">
        <v>25</v>
      </c>
      <c r="B8" s="60"/>
      <c r="C8" s="8"/>
      <c r="E8" s="65"/>
      <c r="F8" s="65"/>
      <c r="G8" s="66"/>
      <c r="I8" s="4"/>
    </row>
    <row r="9" spans="1:9" ht="12.6" customHeight="1" x14ac:dyDescent="0.2">
      <c r="A9" s="61"/>
      <c r="B9" s="62"/>
      <c r="C9" s="8"/>
      <c r="E9" s="65"/>
      <c r="F9" s="65"/>
      <c r="G9" s="67"/>
      <c r="I9" s="4"/>
    </row>
    <row r="10" spans="1:9" x14ac:dyDescent="0.2">
      <c r="A10" s="61"/>
      <c r="B10" s="62"/>
      <c r="C10" s="8"/>
      <c r="E10" s="68" t="s">
        <v>6</v>
      </c>
      <c r="F10" s="68"/>
      <c r="G10" s="68"/>
      <c r="I10" s="4"/>
    </row>
    <row r="11" spans="1:9" x14ac:dyDescent="0.2">
      <c r="A11" s="61"/>
      <c r="B11" s="62"/>
      <c r="C11" s="8"/>
      <c r="E11" s="69" t="s">
        <v>7</v>
      </c>
      <c r="F11" s="70"/>
      <c r="G11" s="71"/>
      <c r="I11" s="4"/>
    </row>
    <row r="12" spans="1:9" ht="6" customHeight="1" x14ac:dyDescent="0.2">
      <c r="A12" s="61"/>
      <c r="B12" s="62"/>
      <c r="C12" s="8"/>
      <c r="E12" s="72"/>
      <c r="F12" s="73"/>
      <c r="G12" s="74"/>
      <c r="I12" s="4"/>
    </row>
    <row r="13" spans="1:9" x14ac:dyDescent="0.2">
      <c r="A13" s="61"/>
      <c r="B13" s="62"/>
      <c r="C13" s="8"/>
      <c r="E13" s="5" t="s">
        <v>8</v>
      </c>
      <c r="F13" s="5"/>
      <c r="G13" s="5"/>
      <c r="I13" s="4"/>
    </row>
    <row r="14" spans="1:9" ht="8.25" customHeight="1" x14ac:dyDescent="0.2">
      <c r="A14" s="61"/>
      <c r="B14" s="62"/>
      <c r="C14" s="8"/>
      <c r="E14" s="75" t="s">
        <v>38</v>
      </c>
      <c r="F14" s="76"/>
      <c r="G14" s="77"/>
      <c r="I14" s="4"/>
    </row>
    <row r="15" spans="1:9" ht="9.75" customHeight="1" x14ac:dyDescent="0.2">
      <c r="A15" s="63"/>
      <c r="B15" s="64"/>
      <c r="C15" s="8"/>
      <c r="E15" s="78"/>
      <c r="F15" s="79"/>
      <c r="G15" s="80"/>
      <c r="I15" s="4"/>
    </row>
    <row r="16" spans="1:9" ht="18" customHeight="1" x14ac:dyDescent="0.2">
      <c r="I16" s="4"/>
    </row>
    <row r="17" spans="1:10" ht="14.25" customHeight="1" x14ac:dyDescent="0.25">
      <c r="A17" s="9" t="s">
        <v>23</v>
      </c>
      <c r="H17" s="10"/>
      <c r="I17" s="4"/>
    </row>
    <row r="18" spans="1:10" ht="15.75" x14ac:dyDescent="0.25">
      <c r="B18" s="9" t="s">
        <v>85</v>
      </c>
      <c r="H18" s="10"/>
      <c r="I18" s="4"/>
    </row>
    <row r="19" spans="1:10" ht="15" customHeight="1" x14ac:dyDescent="0.25">
      <c r="A19" s="9"/>
      <c r="B19" s="9"/>
      <c r="H19" s="10"/>
      <c r="I19" s="4"/>
    </row>
    <row r="20" spans="1:10" ht="26.45" customHeight="1" x14ac:dyDescent="0.2">
      <c r="A20" s="7" t="s">
        <v>31</v>
      </c>
      <c r="H20" s="10"/>
      <c r="I20" s="4"/>
    </row>
    <row r="21" spans="1:10" ht="9" customHeight="1" x14ac:dyDescent="0.2">
      <c r="H21" s="10"/>
      <c r="I21" s="4"/>
    </row>
    <row r="22" spans="1:10" ht="21" customHeight="1" x14ac:dyDescent="0.25">
      <c r="A22" s="11" t="s">
        <v>22</v>
      </c>
      <c r="C22" s="12">
        <v>3</v>
      </c>
      <c r="F22" s="41"/>
      <c r="G22" s="41"/>
      <c r="H22" s="10"/>
      <c r="I22" s="4"/>
    </row>
    <row r="23" spans="1:10" ht="20.45" customHeight="1" x14ac:dyDescent="0.2">
      <c r="F23" s="41"/>
      <c r="G23" s="41"/>
      <c r="H23" s="10"/>
      <c r="I23" s="4"/>
    </row>
    <row r="24" spans="1:10" x14ac:dyDescent="0.2">
      <c r="A24" s="13" t="s">
        <v>9</v>
      </c>
      <c r="H24" s="10"/>
      <c r="I24" s="4"/>
    </row>
    <row r="25" spans="1:10" ht="15.6" customHeight="1" x14ac:dyDescent="0.2">
      <c r="B25" s="13"/>
      <c r="H25" s="10"/>
      <c r="I25" s="4"/>
    </row>
    <row r="26" spans="1:10" s="19" customFormat="1" ht="25.5" x14ac:dyDescent="0.2">
      <c r="A26" s="14" t="s">
        <v>20</v>
      </c>
      <c r="B26" s="15" t="s">
        <v>10</v>
      </c>
      <c r="C26" s="16" t="s">
        <v>26</v>
      </c>
      <c r="D26" s="16" t="s">
        <v>27</v>
      </c>
      <c r="E26" s="14" t="s">
        <v>37</v>
      </c>
      <c r="F26" s="17" t="s">
        <v>11</v>
      </c>
      <c r="G26" s="18" t="s">
        <v>36</v>
      </c>
    </row>
    <row r="27" spans="1:10" s="19" customFormat="1" x14ac:dyDescent="0.2">
      <c r="A27" s="14"/>
      <c r="B27" s="15"/>
      <c r="C27" s="16"/>
      <c r="D27" s="14"/>
      <c r="E27" s="14" t="s">
        <v>34</v>
      </c>
      <c r="F27" s="17" t="s">
        <v>35</v>
      </c>
      <c r="G27" s="18" t="s">
        <v>12</v>
      </c>
    </row>
    <row r="28" spans="1:10" s="19" customFormat="1" x14ac:dyDescent="0.2">
      <c r="A28" s="14">
        <v>1</v>
      </c>
      <c r="B28" s="15">
        <v>2</v>
      </c>
      <c r="C28" s="20">
        <v>4</v>
      </c>
      <c r="D28" s="21">
        <v>5</v>
      </c>
      <c r="E28" s="14">
        <v>6</v>
      </c>
      <c r="F28" s="15">
        <v>7</v>
      </c>
      <c r="G28" s="14">
        <v>8</v>
      </c>
    </row>
    <row r="29" spans="1:10" s="10" customFormat="1" ht="22.15" customHeight="1" x14ac:dyDescent="0.25">
      <c r="A29" s="22" t="s">
        <v>65</v>
      </c>
      <c r="B29" s="23" t="s">
        <v>66</v>
      </c>
      <c r="C29" s="24" t="s">
        <v>82</v>
      </c>
      <c r="D29" s="24" t="s">
        <v>83</v>
      </c>
      <c r="E29" s="25">
        <v>0.6</v>
      </c>
      <c r="F29" s="3"/>
      <c r="G29" s="26">
        <f t="shared" ref="G29:G36" si="0">F29*E29</f>
        <v>0</v>
      </c>
      <c r="J29" s="27"/>
    </row>
    <row r="30" spans="1:10" s="10" customFormat="1" ht="22.15" customHeight="1" x14ac:dyDescent="0.25">
      <c r="A30" s="22" t="s">
        <v>65</v>
      </c>
      <c r="B30" s="23" t="s">
        <v>72</v>
      </c>
      <c r="C30" s="24" t="s">
        <v>82</v>
      </c>
      <c r="D30" s="24" t="s">
        <v>83</v>
      </c>
      <c r="E30" s="25">
        <v>1.5</v>
      </c>
      <c r="F30" s="3"/>
      <c r="G30" s="26">
        <f t="shared" si="0"/>
        <v>0</v>
      </c>
      <c r="J30" s="27"/>
    </row>
    <row r="31" spans="1:10" s="10" customFormat="1" ht="22.15" customHeight="1" x14ac:dyDescent="0.25">
      <c r="A31" s="22" t="s">
        <v>33</v>
      </c>
      <c r="B31" s="23" t="s">
        <v>68</v>
      </c>
      <c r="C31" s="24" t="s">
        <v>82</v>
      </c>
      <c r="D31" s="24" t="s">
        <v>83</v>
      </c>
      <c r="E31" s="25">
        <v>1.7</v>
      </c>
      <c r="F31" s="3"/>
      <c r="G31" s="26">
        <f t="shared" si="0"/>
        <v>0</v>
      </c>
      <c r="J31" s="27"/>
    </row>
    <row r="32" spans="1:10" s="10" customFormat="1" ht="22.15" customHeight="1" x14ac:dyDescent="0.25">
      <c r="A32" s="22" t="s">
        <v>33</v>
      </c>
      <c r="B32" s="23" t="s">
        <v>69</v>
      </c>
      <c r="C32" s="24" t="s">
        <v>82</v>
      </c>
      <c r="D32" s="24" t="s">
        <v>83</v>
      </c>
      <c r="E32" s="25">
        <v>2.2999999999999998</v>
      </c>
      <c r="F32" s="3"/>
      <c r="G32" s="26">
        <f t="shared" si="0"/>
        <v>0</v>
      </c>
      <c r="J32" s="27"/>
    </row>
    <row r="33" spans="1:11" s="10" customFormat="1" ht="22.15" customHeight="1" x14ac:dyDescent="0.25">
      <c r="A33" s="22" t="s">
        <v>33</v>
      </c>
      <c r="B33" s="23" t="s">
        <v>70</v>
      </c>
      <c r="C33" s="24" t="s">
        <v>82</v>
      </c>
      <c r="D33" s="24" t="s">
        <v>83</v>
      </c>
      <c r="E33" s="25">
        <v>1</v>
      </c>
      <c r="F33" s="3"/>
      <c r="G33" s="26">
        <f t="shared" si="0"/>
        <v>0</v>
      </c>
      <c r="J33" s="27"/>
    </row>
    <row r="34" spans="1:11" s="10" customFormat="1" ht="22.15" customHeight="1" x14ac:dyDescent="0.25">
      <c r="A34" s="22" t="s">
        <v>33</v>
      </c>
      <c r="B34" s="23" t="s">
        <v>71</v>
      </c>
      <c r="C34" s="24" t="s">
        <v>82</v>
      </c>
      <c r="D34" s="24" t="s">
        <v>83</v>
      </c>
      <c r="E34" s="25">
        <v>2</v>
      </c>
      <c r="F34" s="3"/>
      <c r="G34" s="26">
        <f t="shared" si="0"/>
        <v>0</v>
      </c>
      <c r="J34" s="27"/>
    </row>
    <row r="35" spans="1:11" s="10" customFormat="1" ht="22.15" customHeight="1" x14ac:dyDescent="0.25">
      <c r="A35" s="22" t="s">
        <v>28</v>
      </c>
      <c r="B35" s="23" t="s">
        <v>67</v>
      </c>
      <c r="C35" s="24" t="s">
        <v>82</v>
      </c>
      <c r="D35" s="24" t="s">
        <v>84</v>
      </c>
      <c r="E35" s="25">
        <v>4.1100000000000003</v>
      </c>
      <c r="F35" s="3"/>
      <c r="G35" s="26">
        <f t="shared" si="0"/>
        <v>0</v>
      </c>
      <c r="J35" s="27"/>
    </row>
    <row r="36" spans="1:11" s="10" customFormat="1" ht="22.15" customHeight="1" x14ac:dyDescent="0.25">
      <c r="A36" s="22" t="s">
        <v>28</v>
      </c>
      <c r="B36" s="23" t="s">
        <v>73</v>
      </c>
      <c r="C36" s="24" t="s">
        <v>77</v>
      </c>
      <c r="D36" s="24" t="s">
        <v>78</v>
      </c>
      <c r="E36" s="25">
        <v>1</v>
      </c>
      <c r="F36" s="3"/>
      <c r="G36" s="26">
        <f t="shared" si="0"/>
        <v>0</v>
      </c>
      <c r="J36" s="27"/>
    </row>
    <row r="37" spans="1:11" s="10" customFormat="1" ht="22.15" customHeight="1" x14ac:dyDescent="0.25">
      <c r="A37" s="28"/>
      <c r="B37" s="29" t="s">
        <v>13</v>
      </c>
      <c r="C37" s="30"/>
      <c r="D37" s="31"/>
      <c r="E37" s="32">
        <f>SUM(E29:E36)</f>
        <v>14.21</v>
      </c>
      <c r="F37" s="33" t="s">
        <v>14</v>
      </c>
      <c r="G37" s="26">
        <f>SUM(G29:G36)</f>
        <v>0</v>
      </c>
      <c r="J37" s="27"/>
    </row>
    <row r="38" spans="1:11" s="10" customFormat="1" ht="25.15" customHeight="1" x14ac:dyDescent="0.2">
      <c r="B38" s="34"/>
      <c r="C38" s="35"/>
      <c r="D38" s="36"/>
      <c r="E38" s="35"/>
      <c r="F38" s="35"/>
      <c r="G38" s="27"/>
      <c r="J38" s="27"/>
    </row>
    <row r="39" spans="1:11" s="10" customFormat="1" ht="22.9" customHeight="1" x14ac:dyDescent="0.25">
      <c r="A39" s="42" t="s">
        <v>21</v>
      </c>
      <c r="B39" s="43"/>
      <c r="C39" s="43"/>
      <c r="D39" s="43"/>
      <c r="E39" s="43"/>
      <c r="F39" s="43"/>
      <c r="G39" s="43"/>
      <c r="J39" s="37"/>
      <c r="K39" s="37"/>
    </row>
    <row r="40" spans="1:11" ht="23.45" customHeight="1" x14ac:dyDescent="0.2">
      <c r="A40" s="4" t="s">
        <v>15</v>
      </c>
    </row>
    <row r="41" spans="1:11" s="10" customFormat="1" ht="22.15" customHeight="1" x14ac:dyDescent="0.2">
      <c r="A41" s="34"/>
      <c r="B41" s="35"/>
      <c r="C41" s="36"/>
      <c r="D41" s="38" t="s">
        <v>16</v>
      </c>
      <c r="E41" s="1"/>
      <c r="I41" s="27"/>
    </row>
    <row r="42" spans="1:11" s="10" customFormat="1" ht="22.15" customHeight="1" x14ac:dyDescent="0.2">
      <c r="A42" s="34"/>
      <c r="B42" s="35"/>
      <c r="C42" s="35"/>
      <c r="D42" s="38" t="s">
        <v>17</v>
      </c>
      <c r="E42" s="2"/>
      <c r="F42" s="4"/>
      <c r="I42" s="4"/>
      <c r="J42" s="4"/>
      <c r="K42" s="4"/>
    </row>
    <row r="43" spans="1:11" ht="22.15" customHeight="1" x14ac:dyDescent="0.2">
      <c r="A43" s="39"/>
      <c r="E43" s="38" t="s">
        <v>18</v>
      </c>
      <c r="F43" s="27">
        <f>IF(E42&gt;=14,G37*E41,0)</f>
        <v>0</v>
      </c>
      <c r="I43" s="4"/>
    </row>
    <row r="44" spans="1:11" ht="13.9" customHeight="1" thickBot="1" x14ac:dyDescent="0.25">
      <c r="A44" s="39"/>
      <c r="I44" s="4"/>
    </row>
    <row r="45" spans="1:11" ht="28.9" customHeight="1" thickBot="1" x14ac:dyDescent="0.3">
      <c r="A45" s="44" t="s">
        <v>19</v>
      </c>
      <c r="B45" s="44"/>
      <c r="C45" s="44"/>
      <c r="D45" s="44"/>
      <c r="E45" s="44"/>
      <c r="F45" s="45">
        <f>G37-F43</f>
        <v>0</v>
      </c>
      <c r="G45" s="46"/>
      <c r="H45" s="40"/>
    </row>
    <row r="46" spans="1:11" ht="18" customHeight="1" thickBot="1" x14ac:dyDescent="0.25"/>
    <row r="47" spans="1:11" ht="7.9" customHeight="1" x14ac:dyDescent="0.2">
      <c r="A47" s="47"/>
      <c r="B47" s="48"/>
      <c r="C47" s="48"/>
      <c r="D47" s="48"/>
      <c r="E47" s="48"/>
      <c r="F47" s="48"/>
      <c r="G47" s="49"/>
    </row>
    <row r="48" spans="1:11" ht="38.450000000000003" customHeight="1" thickBot="1" x14ac:dyDescent="0.25">
      <c r="A48" s="50"/>
      <c r="B48" s="51"/>
      <c r="C48" s="51"/>
      <c r="D48" s="51"/>
      <c r="E48" s="51"/>
      <c r="F48" s="51"/>
      <c r="G48" s="52"/>
    </row>
    <row r="49" spans="1:1" x14ac:dyDescent="0.2">
      <c r="A49" s="4" t="s">
        <v>24</v>
      </c>
    </row>
  </sheetData>
  <sheetProtection algorithmName="SHA-512" hashValue="uJxHU5ZrFYLtEl/E6B2sbhTqy2BDs3ap0rle891+hw84QG3WPnG0cH00QMlaIIt0KOq/aCu3WjaBX4vPiMEtJQ==" saltValue="4XmnzBff3FqzqVuAv2Nm8w==" spinCount="100000" sheet="1" objects="1" scenarios="1"/>
  <mergeCells count="14">
    <mergeCell ref="A2:C4"/>
    <mergeCell ref="E2:G3"/>
    <mergeCell ref="E5:G6"/>
    <mergeCell ref="A8:B15"/>
    <mergeCell ref="E8:F9"/>
    <mergeCell ref="G8:G9"/>
    <mergeCell ref="E10:G10"/>
    <mergeCell ref="E11:G12"/>
    <mergeCell ref="E14:G15"/>
    <mergeCell ref="F22:G23"/>
    <mergeCell ref="A39:G39"/>
    <mergeCell ref="A45:E45"/>
    <mergeCell ref="F45:G45"/>
    <mergeCell ref="A47:G48"/>
  </mergeCells>
  <pageMargins left="0.9055118110236221" right="0.39370078740157483" top="0.98425196850393704" bottom="0.47244094488188981" header="0.31496062992125984" footer="0.31496062992125984"/>
  <pageSetup paperSize="9" scale="75" orientation="portrait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Los 1</vt:lpstr>
      <vt:lpstr>Los 2</vt:lpstr>
      <vt:lpstr>Los 3</vt:lpstr>
    </vt:vector>
  </TitlesOfParts>
  <Company>MLUV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Sydow</dc:creator>
  <cp:lastModifiedBy>HessT@forst.lvnbb.de</cp:lastModifiedBy>
  <cp:lastPrinted>2026-03-13T07:12:15Z</cp:lastPrinted>
  <dcterms:created xsi:type="dcterms:W3CDTF">2013-04-05T11:41:19Z</dcterms:created>
  <dcterms:modified xsi:type="dcterms:W3CDTF">2026-03-13T07:12:23Z</dcterms:modified>
</cp:coreProperties>
</file>