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G:\zdpolv\zdpolv4\8 ZfB Verfahren\Nichtstandard\2026\V-26-0014 Ausbildung Straßenmeister\3-Veröffentlichung-Dok\"/>
    </mc:Choice>
  </mc:AlternateContent>
  <xr:revisionPtr revIDLastSave="0" documentId="13_ncr:1_{410A1572-DB03-464F-909D-371952E37910}" xr6:coauthVersionLast="47" xr6:coauthVersionMax="47" xr10:uidLastSave="{00000000-0000-0000-0000-000000000000}"/>
  <bookViews>
    <workbookView xWindow="-120" yWindow="-120" windowWidth="29040" windowHeight="17520" tabRatio="563" activeTab="1" xr2:uid="{00000000-000D-0000-FFFF-FFFF00000000}"/>
  </bookViews>
  <sheets>
    <sheet name="Deckblatt" sheetId="9" r:id="rId1"/>
    <sheet name="Preisblatt" sheetId="7" r:id="rId2"/>
  </sheets>
  <definedNames>
    <definedName name="_Toc213142421" localSheetId="1">Preisblatt!#REF!</definedName>
    <definedName name="_xlnm.Print_Area" localSheetId="0">Deckblatt!$A$1:$K$32</definedName>
    <definedName name="_xlnm.Print_Area" localSheetId="1">Preisblatt!$J$1:$N$40</definedName>
    <definedName name="_xlnm.Print_Titles" localSheetId="1">Preisblatt!$1:$2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7" l="1"/>
  <c r="N30" i="7"/>
  <c r="N32" i="7"/>
  <c r="N33" i="7" l="1"/>
  <c r="I8" i="7"/>
  <c r="E8" i="7"/>
  <c r="I7" i="7"/>
  <c r="H7" i="7"/>
  <c r="E7" i="7"/>
  <c r="D7" i="7"/>
  <c r="D8" i="7" s="1"/>
  <c r="H8" i="7" l="1"/>
  <c r="F12" i="7" l="1"/>
  <c r="F32" i="7" l="1"/>
  <c r="E30" i="7"/>
  <c r="E32" i="7" s="1"/>
  <c r="D30" i="7"/>
  <c r="D32" i="7" l="1"/>
  <c r="I5" i="7" l="1"/>
  <c r="E5" i="7"/>
  <c r="I4" i="7"/>
  <c r="H4" i="7"/>
  <c r="E4" i="7"/>
  <c r="D4" i="7"/>
  <c r="D5" i="7" s="1"/>
  <c r="H5" i="7" s="1"/>
  <c r="I3" i="7"/>
  <c r="H3" i="7"/>
  <c r="G3" i="7"/>
  <c r="E3" i="7"/>
  <c r="D3" i="7"/>
  <c r="C3" i="7"/>
  <c r="C4" i="7" s="1"/>
  <c r="G4" i="7" s="1"/>
  <c r="B3" i="7"/>
  <c r="F3" i="7" s="1"/>
  <c r="N34" i="7" l="1"/>
  <c r="N35" i="7" s="1"/>
  <c r="B4" i="7"/>
  <c r="B5" i="7" s="1"/>
  <c r="F5" i="7" s="1"/>
  <c r="C5" i="7"/>
  <c r="G5" i="7" s="1"/>
  <c r="C7" i="7" l="1"/>
  <c r="F4" i="7"/>
  <c r="B7" i="7" l="1"/>
  <c r="G7" i="7"/>
  <c r="C8" i="7"/>
  <c r="G8" i="7" l="1"/>
  <c r="F7" i="7"/>
  <c r="B8" i="7"/>
  <c r="I12" i="7"/>
  <c r="E29" i="7"/>
  <c r="F8" i="7" l="1"/>
  <c r="I13" i="7"/>
  <c r="D29" i="7"/>
  <c r="H12" i="7"/>
  <c r="H13" i="7" l="1"/>
  <c r="I29" i="7" l="1"/>
  <c r="C29" i="7" l="1"/>
  <c r="C30" i="7" s="1"/>
  <c r="C32" i="7" s="1"/>
  <c r="G12" i="7"/>
  <c r="H29" i="7"/>
  <c r="G13" i="7" l="1"/>
  <c r="B29" i="7" l="1"/>
  <c r="G29" i="7"/>
  <c r="F29" i="7" l="1"/>
  <c r="B30" i="7" l="1"/>
  <c r="F30" i="7" l="1"/>
  <c r="B32" i="7" l="1"/>
</calcChain>
</file>

<file path=xl/sharedStrings.xml><?xml version="1.0" encoding="utf-8"?>
<sst xmlns="http://schemas.openxmlformats.org/spreadsheetml/2006/main" count="95" uniqueCount="79">
  <si>
    <t>Pos.</t>
  </si>
  <si>
    <t>Bezeichnung</t>
  </si>
  <si>
    <t>Menge</t>
  </si>
  <si>
    <t>Einheit</t>
  </si>
  <si>
    <t>Es ist nicht zulässig ergänzende Ausführungen zu den Preisblättern (z.B. Anlagen zu den Preisblättern) einzureichen.</t>
  </si>
  <si>
    <t xml:space="preserve">Änderungen (z.B. Ergänzungen, Streichungen sowie sonstige Modifikationen) an den Preisblättern sind unzulässig und führen zum Ausschluss vom Vergabeverfahren!  </t>
  </si>
  <si>
    <t>Preisblatt</t>
  </si>
  <si>
    <t xml:space="preserve">Weiß hinterlegte Felder enthalten Vorgaben des Auftraggebers. Orange hinterlegt Felder werden berechnet! </t>
  </si>
  <si>
    <t xml:space="preserve">Bitte füllen Sie alle blau hinterlegten Felder aus! </t>
  </si>
  <si>
    <t>"Bietername"</t>
  </si>
  <si>
    <t>Hinweise zum Ausfüllen des Preisblatts:</t>
  </si>
  <si>
    <t xml:space="preserve">Der jeweilige Einheitspreis ist die einseitig nicht änderbare Vergütung, die für alle vereinbarten Leistungen je Einheit gilt, soweit nicht für einzelne Leistungen ausdrücklich eine gesonderte Vergütung vereinbart ist. Alle jeweils beschriebenen Leistungen, Reisezeiten, Reise-, Neben- und Materialkosten, Kosten für Verpackung, Fracht und Versicherung sowie sonstige Nebenkosten und Preisvorteile sind im jeweiligen Einheitspreis enthalten. Nachforderungen durch den Auftragnehmer sind ausgeschlossen, soweit die Parteien keine Änderung der Leistungen vereinbaren. Aus dem Inhalt des Preisblattes können keine Abnahmeverpflichtungen abgeleitet werden. </t>
  </si>
  <si>
    <t>1.1.</t>
  </si>
  <si>
    <t>1.4.</t>
  </si>
  <si>
    <t>Reisekosten/Nebenkosten*/Materialkosten/ReisezeitenReisekosten werden nicht gesondert vergütet</t>
  </si>
  <si>
    <t xml:space="preserve">Vergabeverfahren </t>
  </si>
  <si>
    <t>Umsatzsteuer in der z.Z. geltenden gesetzlichen Höhe von 19 %</t>
  </si>
  <si>
    <t xml:space="preserve">  </t>
  </si>
  <si>
    <t>Gesamtpreis
[EURO netto]</t>
  </si>
  <si>
    <t>2</t>
  </si>
  <si>
    <t>2.1</t>
  </si>
  <si>
    <t xml:space="preserve"> </t>
  </si>
  <si>
    <t>2.2</t>
  </si>
  <si>
    <t>2.3</t>
  </si>
  <si>
    <t>2.4</t>
  </si>
  <si>
    <t>3.1</t>
  </si>
  <si>
    <t>Überbetriebliche Ausbildung der Auszubildenden Straßenwärter und Straßenwärterinnen des Landesbetrieb Straßenwesen Brandenburg</t>
  </si>
  <si>
    <t>Durchführung des überbetrieblichen Teils der Berufsausbildung</t>
  </si>
  <si>
    <t>Tagessatz Überbetriebliche Ausbildung je Auszubildenden</t>
  </si>
  <si>
    <t>Unterbringung und Verpflegung</t>
  </si>
  <si>
    <t>Unterbringung inkl. Aufsicht</t>
  </si>
  <si>
    <t>3.2</t>
  </si>
  <si>
    <t>Frühstück</t>
  </si>
  <si>
    <t>3.3</t>
  </si>
  <si>
    <t>Mittagessen</t>
  </si>
  <si>
    <t>3.4</t>
  </si>
  <si>
    <t>Abendessen</t>
  </si>
  <si>
    <t>Zwischensumme Pos. 1</t>
  </si>
  <si>
    <t>Zwischensumme Pos. 2</t>
  </si>
  <si>
    <t>Zwischensumme Pos. 3</t>
  </si>
  <si>
    <t>Optionale Leistungen</t>
  </si>
  <si>
    <t>Nutzung des Ausbildungszentrums durch AG - Halle/Freigelände</t>
  </si>
  <si>
    <t>Nutzung des Ausbildungszentrums durch AG - Unterkunft je Azubi</t>
  </si>
  <si>
    <t>Nutzung des Ausbildungszentrums durch AG - Frühstück</t>
  </si>
  <si>
    <t>Nutzung des Ausbildungszentrums durch AG - Mittagessen</t>
  </si>
  <si>
    <t>Nutzung des Ausbildungszentrums durch AG - Abendessen</t>
  </si>
  <si>
    <t>Zwischen-/Abschlussprüfung - praktische Zwischenprüfung je Azubi</t>
  </si>
  <si>
    <t>Zwischen-/Abschlussprüfung - theoretische Zwischenprüfung (Gruppe)</t>
  </si>
  <si>
    <t>Gruppe</t>
  </si>
  <si>
    <t>Zwischen-/Abschlussprüfung - praktische Abschlussprüfung je Azubi</t>
  </si>
  <si>
    <t>Zwischen-/Abschlussprüfung - Unterkunft je Azubi</t>
  </si>
  <si>
    <t>Zwischen-/Abschlussprüfung - Frühstück</t>
  </si>
  <si>
    <t>Zwischen-/Abschlussprüfung - Mittagessen</t>
  </si>
  <si>
    <t>Zwischen-/Abschlussprüfung - Abendessen</t>
  </si>
  <si>
    <t xml:space="preserve">Unterstützende Fachunterricht Gruppe 2 UE mit max. 4 Azubis </t>
  </si>
  <si>
    <t>Block</t>
  </si>
  <si>
    <t>3.5</t>
  </si>
  <si>
    <t>3.6</t>
  </si>
  <si>
    <t>3.7</t>
  </si>
  <si>
    <t>3.8</t>
  </si>
  <si>
    <t>3.9</t>
  </si>
  <si>
    <t>3.10</t>
  </si>
  <si>
    <t>3.11</t>
  </si>
  <si>
    <t>3.12</t>
  </si>
  <si>
    <t>3.13</t>
  </si>
  <si>
    <t>3.14</t>
  </si>
  <si>
    <t>3.15</t>
  </si>
  <si>
    <t>3.16</t>
  </si>
  <si>
    <t>Wertungspreis (Euro netto)</t>
  </si>
  <si>
    <t>Wertungspreis (Euro brutto)</t>
  </si>
  <si>
    <t>Zwischen-/Abschlussprüfung - theoretische Abschlussprüfung (Gruppe)</t>
  </si>
  <si>
    <t>Tagessatz je Auszubildenden</t>
  </si>
  <si>
    <t>Übernachtung je Auszubildenden</t>
  </si>
  <si>
    <t>Mahlzeit je Auszubildenden</t>
  </si>
  <si>
    <t>Nutzung des Ausbildungszentrums durch AG - Seminarraum</t>
  </si>
  <si>
    <t>Leistungsfeststellung je Azubi</t>
  </si>
  <si>
    <t>Auszubildender</t>
  </si>
  <si>
    <t>1.2</t>
  </si>
  <si>
    <t>Tagessatz Überbetriebliche Ausbildung je Auszubildenden (Mo,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</si>
</sst>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0.00_€"/>
    <numFmt numFmtId="166" formatCode="#,##0.0"/>
  </numFmts>
  <fonts count="21" x14ac:knownFonts="1">
    <font>
      <sz val="10"/>
      <name val="Arial"/>
    </font>
    <font>
      <sz val="10"/>
      <name val="Arial"/>
      <family val="2"/>
    </font>
    <font>
      <b/>
      <sz val="10"/>
      <name val="Arial"/>
      <family val="2"/>
    </font>
    <font>
      <sz val="8"/>
      <name val="Arial"/>
      <family val="2"/>
    </font>
    <font>
      <b/>
      <sz val="8"/>
      <name val="Arial"/>
      <family val="2"/>
    </font>
    <font>
      <sz val="10"/>
      <color indexed="57"/>
      <name val="Arial"/>
      <family val="2"/>
    </font>
    <font>
      <sz val="10"/>
      <color indexed="57"/>
      <name val="Arial"/>
      <family val="2"/>
    </font>
    <font>
      <sz val="10"/>
      <name val="Arial"/>
      <family val="2"/>
    </font>
    <font>
      <sz val="12"/>
      <name val="Arial"/>
      <family val="2"/>
    </font>
    <font>
      <sz val="11"/>
      <name val="Arial"/>
      <family val="2"/>
    </font>
    <font>
      <b/>
      <sz val="11"/>
      <name val="Arial"/>
      <family val="2"/>
    </font>
    <font>
      <b/>
      <i/>
      <sz val="8"/>
      <name val="Arial"/>
      <family val="2"/>
    </font>
    <font>
      <i/>
      <sz val="8"/>
      <name val="Arial"/>
      <family val="2"/>
    </font>
    <font>
      <b/>
      <sz val="11"/>
      <color theme="1"/>
      <name val="Arial"/>
      <family val="2"/>
    </font>
    <font>
      <sz val="24"/>
      <color indexed="18"/>
      <name val="Arial"/>
      <family val="2"/>
    </font>
    <font>
      <sz val="16"/>
      <color indexed="18"/>
      <name val="Arial"/>
      <family val="2"/>
    </font>
    <font>
      <b/>
      <sz val="14"/>
      <name val="Arial"/>
      <family val="2"/>
    </font>
    <font>
      <sz val="11"/>
      <color indexed="18"/>
      <name val="Arial"/>
      <family val="2"/>
    </font>
    <font>
      <sz val="11"/>
      <color theme="1"/>
      <name val="Arial"/>
      <family val="2"/>
    </font>
    <font>
      <sz val="10"/>
      <color rgb="FFFF0000"/>
      <name val="Arial"/>
      <family val="2"/>
    </font>
    <font>
      <sz val="10"/>
      <name val="Arial Narrow"/>
      <family val="2"/>
    </font>
  </fonts>
  <fills count="11">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rgb="FFFFCC99"/>
        <bgColor indexed="64"/>
      </patternFill>
    </fill>
    <fill>
      <patternFill patternType="solid">
        <fgColor rgb="FFCCFFFF"/>
        <bgColor indexed="64"/>
      </patternFill>
    </fill>
    <fill>
      <patternFill patternType="solid">
        <fgColor theme="9" tint="0.79998168889431442"/>
        <bgColor indexed="64"/>
      </patternFill>
    </fill>
  </fills>
  <borders count="26">
    <border>
      <left/>
      <right/>
      <top/>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3">
    <xf numFmtId="0" fontId="0" fillId="0" borderId="0" xfId="0"/>
    <xf numFmtId="0" fontId="1" fillId="0" borderId="0" xfId="0" applyFont="1" applyFill="1" applyProtection="1">
      <protection hidden="1"/>
    </xf>
    <xf numFmtId="0" fontId="2" fillId="0" borderId="0" xfId="0" applyFont="1" applyFill="1" applyProtection="1">
      <protection hidden="1"/>
    </xf>
    <xf numFmtId="0" fontId="1" fillId="0" borderId="0" xfId="0" applyFont="1" applyProtection="1">
      <protection hidden="1"/>
    </xf>
    <xf numFmtId="0" fontId="1" fillId="0" borderId="0" xfId="0" applyFont="1" applyBorder="1" applyAlignment="1" applyProtection="1">
      <alignment horizontal="center"/>
    </xf>
    <xf numFmtId="0" fontId="6" fillId="0" borderId="0" xfId="0" applyFont="1"/>
    <xf numFmtId="0" fontId="6" fillId="0" borderId="0" xfId="0" applyNumberFormat="1" applyFont="1" applyAlignment="1">
      <alignment horizontal="left"/>
    </xf>
    <xf numFmtId="0" fontId="6" fillId="0" borderId="0" xfId="0" applyFont="1" applyAlignment="1">
      <alignment wrapText="1"/>
    </xf>
    <xf numFmtId="0" fontId="6" fillId="0" borderId="0" xfId="0" applyFont="1" applyAlignment="1">
      <alignment horizontal="center"/>
    </xf>
    <xf numFmtId="164" fontId="4" fillId="0" borderId="0" xfId="0" applyNumberFormat="1" applyFont="1" applyFill="1" applyBorder="1" applyAlignment="1" applyProtection="1">
      <alignment vertical="center"/>
      <protection hidden="1"/>
    </xf>
    <xf numFmtId="164" fontId="11" fillId="0" borderId="0" xfId="0" applyNumberFormat="1" applyFont="1" applyFill="1" applyBorder="1" applyAlignment="1" applyProtection="1">
      <alignment vertical="center"/>
      <protection hidden="1"/>
    </xf>
    <xf numFmtId="0" fontId="2" fillId="0" borderId="0" xfId="0" applyFont="1"/>
    <xf numFmtId="0" fontId="5" fillId="0" borderId="0" xfId="0" applyFont="1"/>
    <xf numFmtId="0" fontId="5" fillId="0" borderId="0" xfId="0" applyFont="1" applyAlignment="1">
      <alignment horizontal="center"/>
    </xf>
    <xf numFmtId="0" fontId="1" fillId="0" borderId="0" xfId="0" applyFont="1" applyBorder="1" applyAlignment="1" applyProtection="1">
      <alignment horizontal="center"/>
      <protection hidden="1"/>
    </xf>
    <xf numFmtId="0" fontId="1" fillId="0" borderId="0" xfId="0" applyFont="1" applyBorder="1" applyProtection="1">
      <protection hidden="1"/>
    </xf>
    <xf numFmtId="0" fontId="1" fillId="0" borderId="0" xfId="0" applyFont="1" applyBorder="1" applyProtection="1"/>
    <xf numFmtId="0" fontId="14" fillId="0" borderId="0" xfId="1" applyFont="1" applyAlignment="1">
      <alignment horizontal="left"/>
    </xf>
    <xf numFmtId="0" fontId="1" fillId="0" borderId="0" xfId="1"/>
    <xf numFmtId="3" fontId="1" fillId="0" borderId="0" xfId="1" applyNumberFormat="1"/>
    <xf numFmtId="0" fontId="15" fillId="0" borderId="1" xfId="1" applyFont="1" applyBorder="1" applyAlignment="1">
      <alignment horizontal="left"/>
    </xf>
    <xf numFmtId="0" fontId="1" fillId="0" borderId="1" xfId="1" applyBorder="1"/>
    <xf numFmtId="3" fontId="1" fillId="0" borderId="1" xfId="1" applyNumberFormat="1" applyBorder="1"/>
    <xf numFmtId="0" fontId="15" fillId="0" borderId="0" xfId="1" applyFont="1" applyBorder="1" applyAlignment="1">
      <alignment horizontal="left"/>
    </xf>
    <xf numFmtId="0" fontId="1" fillId="0" borderId="0" xfId="1" applyBorder="1"/>
    <xf numFmtId="3" fontId="1" fillId="0" borderId="0" xfId="1" applyNumberFormat="1" applyBorder="1"/>
    <xf numFmtId="0" fontId="16" fillId="0" borderId="0" xfId="1" applyFont="1" applyBorder="1"/>
    <xf numFmtId="0" fontId="14" fillId="0" borderId="0" xfId="1" applyFont="1" applyBorder="1" applyAlignment="1">
      <alignment horizontal="center"/>
    </xf>
    <xf numFmtId="3" fontId="14" fillId="0" borderId="0" xfId="1" applyNumberFormat="1" applyFont="1" applyBorder="1" applyAlignment="1">
      <alignment horizontal="center"/>
    </xf>
    <xf numFmtId="49" fontId="9" fillId="0" borderId="0" xfId="1" applyNumberFormat="1" applyFont="1" applyBorder="1" applyAlignment="1">
      <alignment horizontal="left" vertical="center"/>
    </xf>
    <xf numFmtId="0" fontId="17" fillId="0" borderId="0" xfId="1" applyFont="1" applyBorder="1" applyAlignment="1">
      <alignment horizontal="left" vertical="center"/>
    </xf>
    <xf numFmtId="3" fontId="17" fillId="0" borderId="0" xfId="1" applyNumberFormat="1" applyFont="1" applyBorder="1" applyAlignment="1">
      <alignment horizontal="left" vertical="center"/>
    </xf>
    <xf numFmtId="4" fontId="1" fillId="0" borderId="0" xfId="1" applyNumberFormat="1"/>
    <xf numFmtId="0" fontId="1" fillId="0" borderId="0" xfId="0" applyFont="1" applyAlignment="1" applyProtection="1">
      <alignment horizontal="center" vertical="center"/>
    </xf>
    <xf numFmtId="0" fontId="1" fillId="0" borderId="0" xfId="0" applyFont="1" applyAlignment="1" applyProtection="1">
      <alignment vertical="center"/>
    </xf>
    <xf numFmtId="0" fontId="2" fillId="0" borderId="0" xfId="0" applyFont="1" applyAlignment="1">
      <alignment vertical="center"/>
    </xf>
    <xf numFmtId="0" fontId="9" fillId="0" borderId="0" xfId="0" applyFont="1" applyAlignment="1" applyProtection="1">
      <alignment vertical="center"/>
    </xf>
    <xf numFmtId="0" fontId="8" fillId="0" borderId="0" xfId="0" applyFont="1" applyAlignment="1" applyProtection="1">
      <alignment vertical="center"/>
    </xf>
    <xf numFmtId="0" fontId="5" fillId="0" borderId="0" xfId="0" applyFont="1" applyAlignment="1">
      <alignment horizontal="center" vertical="center"/>
    </xf>
    <xf numFmtId="0" fontId="5" fillId="0" borderId="0" xfId="0" applyFont="1" applyAlignment="1">
      <alignment vertical="center"/>
    </xf>
    <xf numFmtId="0" fontId="1" fillId="0" borderId="0" xfId="1" applyBorder="1" applyAlignment="1">
      <alignment vertical="center"/>
    </xf>
    <xf numFmtId="0" fontId="8" fillId="0" borderId="0" xfId="0" applyFont="1" applyAlignment="1">
      <alignment wrapText="1"/>
    </xf>
    <xf numFmtId="0" fontId="1" fillId="0" borderId="0" xfId="0" applyFont="1" applyAlignment="1"/>
    <xf numFmtId="0" fontId="9" fillId="0" borderId="0" xfId="0" applyFont="1"/>
    <xf numFmtId="0" fontId="19" fillId="0" borderId="0" xfId="0" applyNumberFormat="1" applyFont="1" applyFill="1" applyAlignment="1">
      <alignment horizontal="left"/>
    </xf>
    <xf numFmtId="0" fontId="19" fillId="0" borderId="0" xfId="0" applyFont="1" applyFill="1" applyAlignment="1">
      <alignment wrapText="1"/>
    </xf>
    <xf numFmtId="0" fontId="19" fillId="0" borderId="0" xfId="0" applyFont="1" applyFill="1" applyAlignment="1">
      <alignment horizontal="center"/>
    </xf>
    <xf numFmtId="0" fontId="20" fillId="0" borderId="0" xfId="0" applyFont="1" applyAlignment="1">
      <alignment horizontal="justify" vertical="center"/>
    </xf>
    <xf numFmtId="49" fontId="18" fillId="7" borderId="19" xfId="0" applyNumberFormat="1" applyFont="1" applyFill="1" applyBorder="1" applyAlignment="1" applyProtection="1">
      <alignment horizontal="left" vertical="center"/>
      <protection hidden="1"/>
    </xf>
    <xf numFmtId="49" fontId="18" fillId="7" borderId="20" xfId="0" applyNumberFormat="1" applyFont="1" applyFill="1" applyBorder="1" applyAlignment="1" applyProtection="1">
      <alignment horizontal="left" vertical="center"/>
      <protection hidden="1"/>
    </xf>
    <xf numFmtId="0" fontId="9" fillId="7" borderId="21" xfId="0" applyNumberFormat="1" applyFont="1" applyFill="1" applyBorder="1" applyAlignment="1" applyProtection="1">
      <alignment horizontal="left" vertical="center"/>
      <protection hidden="1"/>
    </xf>
    <xf numFmtId="0" fontId="9" fillId="7" borderId="19" xfId="0" applyNumberFormat="1" applyFont="1" applyFill="1" applyBorder="1" applyAlignment="1" applyProtection="1">
      <alignment horizontal="left" vertical="center"/>
      <protection hidden="1"/>
    </xf>
    <xf numFmtId="0" fontId="13" fillId="7" borderId="12" xfId="0" applyNumberFormat="1" applyFont="1" applyFill="1" applyBorder="1" applyAlignment="1" applyProtection="1">
      <alignment horizontal="left" vertical="center"/>
      <protection hidden="1"/>
    </xf>
    <xf numFmtId="0" fontId="9" fillId="7" borderId="20" xfId="0" applyNumberFormat="1" applyFont="1" applyFill="1" applyBorder="1" applyAlignment="1" applyProtection="1">
      <alignment horizontal="left" vertical="center"/>
      <protection hidden="1"/>
    </xf>
    <xf numFmtId="0" fontId="10" fillId="7" borderId="22" xfId="0" applyNumberFormat="1" applyFont="1" applyFill="1" applyBorder="1" applyAlignment="1" applyProtection="1">
      <alignment horizontal="left" vertical="center"/>
      <protection hidden="1"/>
    </xf>
    <xf numFmtId="0" fontId="13" fillId="7" borderId="12" xfId="0" applyNumberFormat="1" applyFont="1" applyFill="1" applyBorder="1" applyAlignment="1" applyProtection="1">
      <alignment horizontal="left" vertical="center" wrapText="1"/>
      <protection hidden="1"/>
    </xf>
    <xf numFmtId="0" fontId="18" fillId="7" borderId="19" xfId="0" applyFont="1" applyFill="1" applyBorder="1" applyAlignment="1" applyProtection="1">
      <alignment horizontal="center" vertical="center" wrapText="1"/>
      <protection hidden="1"/>
    </xf>
    <xf numFmtId="0" fontId="18" fillId="7" borderId="20" xfId="0" applyFont="1" applyFill="1" applyBorder="1" applyAlignment="1" applyProtection="1">
      <alignment horizontal="center" vertical="center" wrapText="1"/>
      <protection hidden="1"/>
    </xf>
    <xf numFmtId="0" fontId="18" fillId="7" borderId="21" xfId="0" applyFont="1" applyFill="1" applyBorder="1" applyAlignment="1" applyProtection="1">
      <alignment horizontal="center" vertical="center" wrapText="1"/>
      <protection hidden="1"/>
    </xf>
    <xf numFmtId="0" fontId="13" fillId="7" borderId="12" xfId="0" applyFont="1" applyFill="1" applyBorder="1" applyAlignment="1" applyProtection="1">
      <alignment horizontal="center" vertical="center" wrapText="1"/>
      <protection hidden="1"/>
    </xf>
    <xf numFmtId="165" fontId="18" fillId="8" borderId="13" xfId="0" applyNumberFormat="1" applyFont="1" applyFill="1" applyBorder="1" applyAlignment="1" applyProtection="1">
      <alignment horizontal="right" vertical="center"/>
      <protection hidden="1"/>
    </xf>
    <xf numFmtId="165" fontId="18" fillId="8" borderId="14" xfId="0" applyNumberFormat="1" applyFont="1" applyFill="1" applyBorder="1" applyAlignment="1" applyProtection="1">
      <alignment horizontal="right" vertical="center"/>
      <protection hidden="1"/>
    </xf>
    <xf numFmtId="165" fontId="18" fillId="8" borderId="11" xfId="0" applyNumberFormat="1" applyFont="1" applyFill="1" applyBorder="1" applyAlignment="1" applyProtection="1">
      <alignment horizontal="right" vertical="center"/>
      <protection hidden="1"/>
    </xf>
    <xf numFmtId="165" fontId="13" fillId="8" borderId="15" xfId="0" applyNumberFormat="1" applyFont="1" applyFill="1" applyBorder="1" applyAlignment="1" applyProtection="1">
      <alignment horizontal="right" vertical="center"/>
      <protection hidden="1"/>
    </xf>
    <xf numFmtId="49" fontId="18" fillId="7" borderId="18" xfId="0" applyNumberFormat="1" applyFont="1" applyFill="1" applyBorder="1" applyAlignment="1" applyProtection="1">
      <alignment horizontal="left" vertical="center"/>
      <protection hidden="1"/>
    </xf>
    <xf numFmtId="0" fontId="9" fillId="7" borderId="18" xfId="0" applyNumberFormat="1" applyFont="1" applyFill="1" applyBorder="1" applyAlignment="1" applyProtection="1">
      <alignment horizontal="left" vertical="center"/>
      <protection hidden="1"/>
    </xf>
    <xf numFmtId="0" fontId="18" fillId="7" borderId="18" xfId="0" applyFont="1" applyFill="1" applyBorder="1" applyAlignment="1" applyProtection="1">
      <alignment horizontal="center" vertical="center" wrapText="1"/>
      <protection hidden="1"/>
    </xf>
    <xf numFmtId="165" fontId="18" fillId="8" borderId="10" xfId="0" applyNumberFormat="1" applyFont="1" applyFill="1" applyBorder="1" applyAlignment="1" applyProtection="1">
      <alignment horizontal="right" vertical="center"/>
      <protection hidden="1"/>
    </xf>
    <xf numFmtId="49" fontId="9" fillId="0" borderId="19" xfId="0" applyNumberFormat="1" applyFont="1" applyFill="1" applyBorder="1" applyAlignment="1" applyProtection="1">
      <alignment horizontal="left" vertical="center"/>
      <protection hidden="1"/>
    </xf>
    <xf numFmtId="0" fontId="1" fillId="0" borderId="0" xfId="0" applyFont="1" applyBorder="1" applyAlignment="1" applyProtection="1">
      <alignment horizontal="center" vertical="center"/>
    </xf>
    <xf numFmtId="0" fontId="1" fillId="0" borderId="0" xfId="0" applyFont="1" applyBorder="1" applyAlignment="1" applyProtection="1">
      <alignment vertical="center"/>
    </xf>
    <xf numFmtId="0" fontId="10" fillId="5" borderId="18" xfId="0" quotePrefix="1" applyNumberFormat="1" applyFont="1" applyFill="1" applyBorder="1" applyAlignment="1" applyProtection="1">
      <alignment horizontal="left" vertical="center"/>
      <protection hidden="1"/>
    </xf>
    <xf numFmtId="0" fontId="10" fillId="5" borderId="18" xfId="0" applyFont="1" applyFill="1" applyBorder="1" applyAlignment="1" applyProtection="1">
      <alignment vertical="center" wrapText="1"/>
      <protection hidden="1"/>
    </xf>
    <xf numFmtId="3" fontId="9" fillId="5" borderId="18" xfId="0" applyNumberFormat="1" applyFont="1" applyFill="1" applyBorder="1" applyAlignment="1" applyProtection="1">
      <alignment horizontal="center" vertical="center" wrapText="1"/>
      <protection hidden="1"/>
    </xf>
    <xf numFmtId="164" fontId="9" fillId="5" borderId="10" xfId="0" applyNumberFormat="1" applyFont="1" applyFill="1" applyBorder="1" applyAlignment="1" applyProtection="1">
      <alignment horizontal="right" vertical="center"/>
      <protection hidden="1"/>
    </xf>
    <xf numFmtId="49" fontId="10" fillId="4" borderId="18" xfId="0" quotePrefix="1" applyNumberFormat="1" applyFont="1" applyFill="1" applyBorder="1" applyAlignment="1" applyProtection="1">
      <alignment horizontal="left" vertical="center"/>
      <protection hidden="1"/>
    </xf>
    <xf numFmtId="0" fontId="10" fillId="4" borderId="18" xfId="0" applyFont="1" applyFill="1" applyBorder="1" applyAlignment="1" applyProtection="1">
      <alignment vertical="center" wrapText="1"/>
      <protection hidden="1"/>
    </xf>
    <xf numFmtId="3" fontId="9" fillId="4" borderId="18" xfId="0" applyNumberFormat="1" applyFont="1" applyFill="1" applyBorder="1" applyAlignment="1" applyProtection="1">
      <alignment horizontal="center" vertical="center" wrapText="1"/>
      <protection hidden="1"/>
    </xf>
    <xf numFmtId="164" fontId="9" fillId="4" borderId="10" xfId="0" applyNumberFormat="1" applyFont="1" applyFill="1" applyBorder="1" applyAlignment="1" applyProtection="1">
      <alignment horizontal="right" vertical="center"/>
      <protection hidden="1"/>
    </xf>
    <xf numFmtId="49" fontId="9" fillId="7" borderId="18" xfId="0" applyNumberFormat="1" applyFont="1" applyFill="1" applyBorder="1" applyAlignment="1" applyProtection="1">
      <alignment horizontal="left" vertical="center"/>
      <protection hidden="1"/>
    </xf>
    <xf numFmtId="0" fontId="9" fillId="7" borderId="18" xfId="0" applyFont="1" applyFill="1" applyBorder="1" applyAlignment="1" applyProtection="1">
      <alignment vertical="center" wrapText="1"/>
      <protection hidden="1"/>
    </xf>
    <xf numFmtId="3" fontId="9" fillId="7" borderId="18" xfId="0" applyNumberFormat="1" applyFont="1" applyFill="1" applyBorder="1" applyAlignment="1" applyProtection="1">
      <alignment horizontal="center" vertical="center" wrapText="1"/>
      <protection hidden="1"/>
    </xf>
    <xf numFmtId="0" fontId="7" fillId="0" borderId="0" xfId="0" applyFont="1" applyAlignment="1">
      <alignment vertical="center"/>
    </xf>
    <xf numFmtId="0" fontId="9" fillId="0" borderId="19" xfId="0" applyFont="1" applyFill="1" applyBorder="1" applyAlignment="1">
      <alignment vertical="center" wrapText="1"/>
    </xf>
    <xf numFmtId="3" fontId="9" fillId="0" borderId="19" xfId="0" applyNumberFormat="1" applyFont="1" applyFill="1" applyBorder="1" applyAlignment="1" applyProtection="1">
      <alignment horizontal="center" vertical="center" wrapText="1"/>
      <protection hidden="1"/>
    </xf>
    <xf numFmtId="0" fontId="1" fillId="0" borderId="0" xfId="0" applyFont="1" applyAlignment="1">
      <alignment vertical="center"/>
    </xf>
    <xf numFmtId="0" fontId="9" fillId="0" borderId="19" xfId="0" applyFont="1" applyFill="1" applyBorder="1" applyAlignment="1">
      <alignment horizontal="center" vertical="center"/>
    </xf>
    <xf numFmtId="49" fontId="9" fillId="7" borderId="6" xfId="0" applyNumberFormat="1" applyFont="1" applyFill="1" applyBorder="1" applyAlignment="1">
      <alignment horizontal="left" vertical="center"/>
    </xf>
    <xf numFmtId="0" fontId="9" fillId="7" borderId="10" xfId="0" applyFont="1" applyFill="1" applyBorder="1" applyAlignment="1">
      <alignment vertical="center" wrapText="1"/>
    </xf>
    <xf numFmtId="0" fontId="9" fillId="7" borderId="6" xfId="0" applyFont="1" applyFill="1" applyBorder="1" applyAlignment="1">
      <alignment horizontal="center" vertical="center"/>
    </xf>
    <xf numFmtId="3" fontId="9" fillId="7" borderId="5" xfId="0" applyNumberFormat="1" applyFont="1" applyFill="1" applyBorder="1" applyAlignment="1" applyProtection="1">
      <alignment horizontal="center" vertical="center" wrapText="1"/>
      <protection hidden="1"/>
    </xf>
    <xf numFmtId="164" fontId="9" fillId="2" borderId="4" xfId="0" applyNumberFormat="1" applyFont="1" applyFill="1" applyBorder="1" applyAlignment="1" applyProtection="1">
      <alignment horizontal="right" vertical="center"/>
      <protection locked="0" hidden="1"/>
    </xf>
    <xf numFmtId="164" fontId="9" fillId="3" borderId="7" xfId="0" applyNumberFormat="1" applyFont="1" applyFill="1" applyBorder="1" applyAlignment="1" applyProtection="1">
      <alignment horizontal="right" vertical="center"/>
      <protection hidden="1"/>
    </xf>
    <xf numFmtId="0" fontId="10" fillId="4" borderId="18" xfId="0" quotePrefix="1" applyNumberFormat="1" applyFont="1" applyFill="1" applyBorder="1" applyAlignment="1" applyProtection="1">
      <alignment horizontal="left" vertical="center"/>
      <protection hidden="1"/>
    </xf>
    <xf numFmtId="0" fontId="3" fillId="0" borderId="0" xfId="0" applyFont="1" applyAlignment="1" applyProtection="1">
      <alignment vertical="center"/>
    </xf>
    <xf numFmtId="49" fontId="9" fillId="7" borderId="9" xfId="0" applyNumberFormat="1" applyFont="1" applyFill="1" applyBorder="1" applyAlignment="1">
      <alignment horizontal="left" vertical="center"/>
    </xf>
    <xf numFmtId="0" fontId="9" fillId="7" borderId="11" xfId="0" applyFont="1" applyFill="1" applyBorder="1" applyAlignment="1">
      <alignment vertical="center" wrapText="1"/>
    </xf>
    <xf numFmtId="0" fontId="9" fillId="7" borderId="3" xfId="0" applyFont="1" applyFill="1" applyBorder="1" applyAlignment="1">
      <alignment horizontal="center" vertical="center"/>
    </xf>
    <xf numFmtId="0" fontId="9" fillId="7" borderId="2" xfId="0" applyFont="1" applyFill="1" applyBorder="1" applyAlignment="1">
      <alignment horizontal="center" vertical="center"/>
    </xf>
    <xf numFmtId="164" fontId="9" fillId="0" borderId="0" xfId="0" applyNumberFormat="1" applyFont="1" applyBorder="1" applyAlignment="1" applyProtection="1">
      <alignment vertical="center"/>
      <protection locked="0"/>
    </xf>
    <xf numFmtId="164" fontId="9" fillId="0" borderId="8" xfId="0" applyNumberFormat="1" applyFont="1" applyBorder="1" applyAlignment="1">
      <alignment vertical="center"/>
    </xf>
    <xf numFmtId="49" fontId="9" fillId="7" borderId="0" xfId="0" applyNumberFormat="1" applyFont="1" applyFill="1" applyBorder="1" applyAlignment="1">
      <alignment horizontal="left" vertical="center"/>
    </xf>
    <xf numFmtId="0" fontId="9" fillId="7" borderId="0" xfId="0" applyFont="1" applyFill="1" applyBorder="1" applyAlignment="1">
      <alignment vertical="center" wrapText="1"/>
    </xf>
    <xf numFmtId="0" fontId="9" fillId="7" borderId="0" xfId="0" applyFont="1" applyFill="1" applyBorder="1" applyAlignment="1">
      <alignment horizontal="center" vertical="center"/>
    </xf>
    <xf numFmtId="164" fontId="9" fillId="0" borderId="0" xfId="0" applyNumberFormat="1" applyFont="1" applyBorder="1" applyAlignment="1">
      <alignment vertical="center"/>
    </xf>
    <xf numFmtId="0" fontId="9" fillId="0" borderId="25" xfId="0" applyFont="1" applyFill="1" applyBorder="1" applyAlignment="1">
      <alignment vertical="center" wrapText="1"/>
    </xf>
    <xf numFmtId="3" fontId="9" fillId="0" borderId="13" xfId="0" applyNumberFormat="1" applyFont="1" applyFill="1" applyBorder="1" applyAlignment="1" applyProtection="1">
      <alignment horizontal="center" vertical="center" wrapText="1"/>
      <protection hidden="1"/>
    </xf>
    <xf numFmtId="49" fontId="10" fillId="4" borderId="20" xfId="0" quotePrefix="1" applyNumberFormat="1" applyFont="1" applyFill="1" applyBorder="1" applyAlignment="1" applyProtection="1">
      <alignment horizontal="left" vertical="center"/>
      <protection hidden="1"/>
    </xf>
    <xf numFmtId="0" fontId="10" fillId="6" borderId="20" xfId="0" applyFont="1" applyFill="1" applyBorder="1" applyAlignment="1">
      <alignment vertical="center" wrapText="1"/>
    </xf>
    <xf numFmtId="0" fontId="9" fillId="6" borderId="20" xfId="0" applyFont="1" applyFill="1" applyBorder="1" applyAlignment="1">
      <alignment horizontal="center" vertical="center"/>
    </xf>
    <xf numFmtId="164" fontId="10" fillId="6" borderId="14" xfId="0" applyNumberFormat="1" applyFont="1" applyFill="1" applyBorder="1" applyAlignment="1">
      <alignment vertical="center"/>
    </xf>
    <xf numFmtId="0" fontId="12" fillId="0" borderId="0" xfId="0" applyFont="1" applyAlignment="1">
      <alignment vertical="center"/>
    </xf>
    <xf numFmtId="0" fontId="13" fillId="7" borderId="16" xfId="0" applyNumberFormat="1" applyFont="1" applyFill="1" applyBorder="1" applyAlignment="1" applyProtection="1">
      <alignment horizontal="left" vertical="center"/>
      <protection hidden="1"/>
    </xf>
    <xf numFmtId="0" fontId="13" fillId="7" borderId="16" xfId="0" applyFont="1" applyFill="1" applyBorder="1" applyAlignment="1" applyProtection="1">
      <alignment vertical="center" wrapText="1"/>
      <protection hidden="1"/>
    </xf>
    <xf numFmtId="0" fontId="13" fillId="7" borderId="16" xfId="0" applyFont="1" applyFill="1" applyBorder="1" applyAlignment="1" applyProtection="1">
      <alignment horizontal="center" vertical="center" wrapText="1"/>
      <protection hidden="1"/>
    </xf>
    <xf numFmtId="0" fontId="13" fillId="7" borderId="17" xfId="0" applyNumberFormat="1" applyFont="1" applyFill="1" applyBorder="1" applyAlignment="1" applyProtection="1">
      <alignment horizontal="left" vertical="center"/>
      <protection hidden="1"/>
    </xf>
    <xf numFmtId="0" fontId="13" fillId="7" borderId="17" xfId="0" applyFont="1" applyFill="1" applyBorder="1" applyAlignment="1" applyProtection="1">
      <alignment vertical="center" wrapText="1"/>
      <protection hidden="1"/>
    </xf>
    <xf numFmtId="0" fontId="13" fillId="7" borderId="17" xfId="0" applyFont="1" applyFill="1" applyBorder="1" applyAlignment="1" applyProtection="1">
      <alignment horizontal="center" vertical="center" wrapText="1"/>
      <protection hidden="1"/>
    </xf>
    <xf numFmtId="164" fontId="9" fillId="10" borderId="10" xfId="0" applyNumberFormat="1" applyFont="1" applyFill="1" applyBorder="1" applyAlignment="1" applyProtection="1">
      <alignment horizontal="right" vertical="center"/>
      <protection locked="0" hidden="1"/>
    </xf>
    <xf numFmtId="166" fontId="9" fillId="7" borderId="18" xfId="0" applyNumberFormat="1" applyFont="1" applyFill="1" applyBorder="1" applyAlignment="1" applyProtection="1">
      <alignment horizontal="center" vertical="center" wrapText="1"/>
      <protection hidden="1"/>
    </xf>
    <xf numFmtId="0" fontId="10" fillId="0" borderId="0" xfId="1" applyFont="1" applyBorder="1" applyAlignment="1">
      <alignment horizontal="left" vertical="center"/>
    </xf>
    <xf numFmtId="0" fontId="10" fillId="0" borderId="0" xfId="1" applyFont="1" applyBorder="1" applyAlignment="1">
      <alignment horizontal="left" vertical="center" wrapText="1"/>
    </xf>
    <xf numFmtId="0" fontId="14" fillId="9" borderId="0" xfId="1" applyFont="1" applyFill="1" applyBorder="1" applyAlignment="1">
      <alignment horizontal="center" vertical="center" wrapText="1"/>
    </xf>
    <xf numFmtId="0" fontId="15" fillId="0" borderId="1" xfId="1" applyFont="1" applyBorder="1" applyAlignment="1">
      <alignment horizontal="left"/>
    </xf>
    <xf numFmtId="0" fontId="14" fillId="0" borderId="0" xfId="0" applyFont="1" applyBorder="1" applyAlignment="1">
      <alignment horizontal="left" vertical="center" wrapText="1"/>
    </xf>
    <xf numFmtId="49" fontId="9" fillId="0" borderId="0" xfId="1" applyNumberFormat="1" applyFont="1" applyFill="1" applyBorder="1" applyAlignment="1">
      <alignment horizontal="left" vertical="center" wrapText="1"/>
    </xf>
    <xf numFmtId="0" fontId="1" fillId="0" borderId="0" xfId="1" applyFont="1" applyFill="1" applyAlignment="1">
      <alignment horizontal="left" vertical="center"/>
    </xf>
    <xf numFmtId="0" fontId="9" fillId="0" borderId="0" xfId="1" applyFont="1" applyAlignment="1">
      <alignment horizontal="justify" vertical="center" wrapText="1"/>
    </xf>
    <xf numFmtId="0" fontId="13" fillId="7" borderId="16" xfId="0" applyFont="1" applyFill="1" applyBorder="1" applyAlignment="1" applyProtection="1">
      <alignment horizontal="center" vertical="center" wrapText="1"/>
      <protection hidden="1"/>
    </xf>
    <xf numFmtId="0" fontId="13" fillId="7" borderId="17" xfId="0" applyFont="1" applyFill="1" applyBorder="1" applyAlignment="1" applyProtection="1">
      <alignment horizontal="center" vertical="center" wrapText="1"/>
      <protection hidden="1"/>
    </xf>
    <xf numFmtId="4" fontId="13" fillId="7" borderId="23" xfId="0" applyNumberFormat="1" applyFont="1" applyFill="1" applyBorder="1" applyAlignment="1" applyProtection="1">
      <alignment horizontal="center" vertical="center" wrapText="1"/>
      <protection hidden="1"/>
    </xf>
    <xf numFmtId="4" fontId="13" fillId="7" borderId="24" xfId="0" applyNumberFormat="1" applyFont="1" applyFill="1" applyBorder="1" applyAlignment="1" applyProtection="1">
      <alignment horizontal="center" vertical="center" wrapText="1"/>
      <protection hidden="1"/>
    </xf>
    <xf numFmtId="164" fontId="9" fillId="10" borderId="10" xfId="0" applyNumberFormat="1" applyFont="1" applyFill="1" applyBorder="1" applyAlignment="1" applyProtection="1">
      <alignment horizontal="right" vertical="center"/>
      <protection locked="0"/>
    </xf>
  </cellXfs>
  <cellStyles count="2">
    <cellStyle name="Standard" xfId="0" builtinId="0"/>
    <cellStyle name="Standard 2" xfId="1" xr:uid="{00000000-0005-0000-0000-000001000000}"/>
  </cellStyles>
  <dxfs count="0"/>
  <tableStyles count="0" defaultTableStyle="TableStyleMedium2" defaultPivotStyle="PivotStyleLight16"/>
  <colors>
    <mruColors>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5"/>
  <sheetViews>
    <sheetView topLeftCell="A4" workbookViewId="0">
      <selection activeCell="F7" sqref="F7"/>
    </sheetView>
  </sheetViews>
  <sheetFormatPr baseColWidth="10" defaultRowHeight="12.75" x14ac:dyDescent="0.2"/>
  <sheetData>
    <row r="1" spans="1:11" s="18" customFormat="1" ht="30" x14ac:dyDescent="0.4">
      <c r="A1" s="17"/>
      <c r="G1"/>
    </row>
    <row r="2" spans="1:11" s="18" customFormat="1" ht="35.25" customHeight="1" x14ac:dyDescent="0.4">
      <c r="A2" s="17"/>
      <c r="G2" s="19"/>
    </row>
    <row r="3" spans="1:11" s="18" customFormat="1" ht="35.25" customHeight="1" x14ac:dyDescent="0.4">
      <c r="A3" s="17"/>
      <c r="G3" s="19"/>
    </row>
    <row r="4" spans="1:11" s="18" customFormat="1" ht="30" x14ac:dyDescent="0.4">
      <c r="A4" s="17"/>
      <c r="G4" s="19"/>
    </row>
    <row r="5" spans="1:11" s="18" customFormat="1" ht="35.25" customHeight="1" x14ac:dyDescent="0.4">
      <c r="A5" s="17"/>
      <c r="G5" s="19"/>
    </row>
    <row r="6" spans="1:11" s="18" customFormat="1" ht="20.25" x14ac:dyDescent="0.3">
      <c r="A6" s="123" t="s">
        <v>15</v>
      </c>
      <c r="B6" s="123"/>
      <c r="C6" s="123"/>
      <c r="D6" s="123"/>
      <c r="E6" s="123"/>
      <c r="F6" s="123"/>
      <c r="G6" s="123"/>
      <c r="H6" s="123"/>
      <c r="I6" s="123"/>
      <c r="J6" s="123"/>
      <c r="K6" s="123"/>
    </row>
    <row r="7" spans="1:11" s="18" customFormat="1" ht="30" x14ac:dyDescent="0.4">
      <c r="A7" s="17"/>
      <c r="G7" s="19"/>
    </row>
    <row r="8" spans="1:11" s="18" customFormat="1" ht="35.25" customHeight="1" x14ac:dyDescent="0.4">
      <c r="A8" s="17"/>
      <c r="G8" s="19"/>
    </row>
    <row r="9" spans="1:11" s="40" customFormat="1" ht="90" customHeight="1" x14ac:dyDescent="0.2">
      <c r="A9" s="124" t="s">
        <v>26</v>
      </c>
      <c r="B9" s="124"/>
      <c r="C9" s="124"/>
      <c r="D9" s="124"/>
      <c r="E9" s="124"/>
      <c r="F9" s="124"/>
      <c r="G9" s="124"/>
      <c r="H9" s="124"/>
      <c r="I9" s="124"/>
      <c r="J9" s="124"/>
      <c r="K9" s="124"/>
    </row>
    <row r="10" spans="1:11" s="18" customFormat="1" ht="30" x14ac:dyDescent="0.4">
      <c r="A10" s="17"/>
      <c r="G10" s="19"/>
    </row>
    <row r="11" spans="1:11" s="18" customFormat="1" ht="35.25" customHeight="1" x14ac:dyDescent="0.4">
      <c r="A11" s="17"/>
      <c r="G11" s="19"/>
    </row>
    <row r="12" spans="1:11" s="18" customFormat="1" ht="35.25" customHeight="1" x14ac:dyDescent="0.4">
      <c r="A12" s="17"/>
      <c r="G12" s="19"/>
    </row>
    <row r="13" spans="1:11" s="18" customFormat="1" ht="20.25" x14ac:dyDescent="0.3">
      <c r="A13" s="20" t="s">
        <v>6</v>
      </c>
      <c r="B13" s="21"/>
      <c r="C13" s="21"/>
      <c r="D13" s="21"/>
      <c r="E13" s="21"/>
      <c r="F13" s="21"/>
      <c r="G13" s="22"/>
      <c r="H13" s="21"/>
      <c r="I13" s="21"/>
      <c r="J13" s="21"/>
      <c r="K13" s="21"/>
    </row>
    <row r="14" spans="1:11" s="18" customFormat="1" ht="20.25" x14ac:dyDescent="0.3">
      <c r="A14" s="23"/>
      <c r="B14" s="24"/>
      <c r="C14" s="24"/>
      <c r="D14" s="24"/>
      <c r="E14" s="24"/>
      <c r="F14" s="24"/>
      <c r="G14" s="25"/>
      <c r="H14" s="24"/>
      <c r="I14" s="24"/>
      <c r="J14" s="24"/>
      <c r="K14" s="24"/>
    </row>
    <row r="15" spans="1:11" s="18" customFormat="1" ht="60" customHeight="1" x14ac:dyDescent="0.2">
      <c r="A15" s="122" t="s">
        <v>9</v>
      </c>
      <c r="B15" s="122"/>
      <c r="C15" s="122"/>
      <c r="D15" s="122"/>
      <c r="E15" s="122"/>
      <c r="F15" s="122"/>
      <c r="G15" s="122"/>
      <c r="H15" s="122"/>
      <c r="I15" s="122"/>
      <c r="J15" s="122"/>
      <c r="K15" s="122"/>
    </row>
    <row r="16" spans="1:11" s="18" customFormat="1" ht="30" x14ac:dyDescent="0.4">
      <c r="A16" s="17"/>
      <c r="G16" s="19"/>
    </row>
    <row r="17" spans="1:17" s="18" customFormat="1" ht="30" x14ac:dyDescent="0.4">
      <c r="A17" s="17"/>
      <c r="G17" s="19"/>
    </row>
    <row r="18" spans="1:17" s="18" customFormat="1" ht="30" x14ac:dyDescent="0.4">
      <c r="A18" s="17"/>
      <c r="G18" s="19"/>
    </row>
    <row r="19" spans="1:17" s="18" customFormat="1" ht="30" x14ac:dyDescent="0.4">
      <c r="A19" s="17"/>
      <c r="G19" s="19"/>
    </row>
    <row r="20" spans="1:17" s="18" customFormat="1" ht="35.25" customHeight="1" x14ac:dyDescent="0.4">
      <c r="A20" s="17"/>
      <c r="G20" s="19"/>
    </row>
    <row r="21" spans="1:17" s="18" customFormat="1" ht="30" x14ac:dyDescent="0.4">
      <c r="A21" s="17"/>
      <c r="G21" s="19"/>
    </row>
    <row r="22" spans="1:17" s="18" customFormat="1" ht="30" x14ac:dyDescent="0.4">
      <c r="A22" s="17"/>
      <c r="G22" s="19"/>
    </row>
    <row r="23" spans="1:17" s="18" customFormat="1" ht="30" x14ac:dyDescent="0.4">
      <c r="A23" s="17"/>
      <c r="G23" s="19"/>
    </row>
    <row r="24" spans="1:17" s="18" customFormat="1" ht="30" x14ac:dyDescent="0.4">
      <c r="A24" s="17"/>
      <c r="G24" s="19"/>
    </row>
    <row r="25" spans="1:17" s="18" customFormat="1" ht="35.25" customHeight="1" x14ac:dyDescent="0.4">
      <c r="A25" s="17"/>
      <c r="G25" s="19"/>
    </row>
    <row r="26" spans="1:17" s="18" customFormat="1" ht="30" x14ac:dyDescent="0.4">
      <c r="A26" s="26" t="s">
        <v>10</v>
      </c>
      <c r="B26" s="27"/>
      <c r="C26" s="27"/>
      <c r="D26" s="27"/>
      <c r="E26" s="27"/>
      <c r="F26" s="27"/>
      <c r="G26" s="28"/>
      <c r="H26" s="27"/>
      <c r="I26" s="27"/>
      <c r="J26" s="27"/>
      <c r="K26" s="27"/>
    </row>
    <row r="27" spans="1:17" s="18" customFormat="1" ht="31.5" customHeight="1" x14ac:dyDescent="0.2">
      <c r="A27" s="125" t="s">
        <v>8</v>
      </c>
      <c r="B27" s="126"/>
      <c r="C27" s="126"/>
      <c r="D27" s="126"/>
      <c r="E27" s="126"/>
      <c r="F27" s="126"/>
      <c r="G27" s="126"/>
      <c r="H27" s="126"/>
      <c r="I27" s="126"/>
      <c r="J27" s="126"/>
      <c r="K27" s="126"/>
    </row>
    <row r="28" spans="1:17" s="18" customFormat="1" ht="25.5" customHeight="1" x14ac:dyDescent="0.2">
      <c r="A28" s="29" t="s">
        <v>7</v>
      </c>
      <c r="B28" s="30"/>
      <c r="C28" s="30"/>
      <c r="D28" s="30"/>
      <c r="E28" s="30"/>
      <c r="F28" s="30"/>
      <c r="G28" s="31"/>
      <c r="H28" s="30"/>
      <c r="I28" s="30"/>
      <c r="J28" s="30"/>
      <c r="K28" s="30"/>
      <c r="P28" s="32"/>
      <c r="Q28" s="32"/>
    </row>
    <row r="29" spans="1:17" s="18" customFormat="1" ht="79.5" customHeight="1" x14ac:dyDescent="0.2">
      <c r="A29" s="127" t="s">
        <v>11</v>
      </c>
      <c r="B29" s="127"/>
      <c r="C29" s="127"/>
      <c r="D29" s="127"/>
      <c r="E29" s="127"/>
      <c r="F29" s="127"/>
      <c r="G29" s="127"/>
      <c r="H29" s="127"/>
      <c r="I29" s="127"/>
      <c r="J29" s="127"/>
      <c r="K29" s="127"/>
    </row>
    <row r="30" spans="1:17" s="18" customFormat="1" ht="25.5" customHeight="1" x14ac:dyDescent="0.2">
      <c r="A30" s="120" t="s">
        <v>4</v>
      </c>
      <c r="B30" s="120"/>
      <c r="C30" s="120"/>
      <c r="D30" s="120"/>
      <c r="E30" s="120"/>
      <c r="F30" s="120"/>
      <c r="G30" s="120"/>
      <c r="H30" s="120"/>
      <c r="I30" s="120"/>
      <c r="J30" s="120"/>
      <c r="K30" s="120"/>
    </row>
    <row r="31" spans="1:17" s="18" customFormat="1" ht="36" customHeight="1" x14ac:dyDescent="0.2">
      <c r="A31" s="121" t="s">
        <v>5</v>
      </c>
      <c r="B31" s="121"/>
      <c r="C31" s="121"/>
      <c r="D31" s="121"/>
      <c r="E31" s="121"/>
      <c r="F31" s="121"/>
      <c r="G31" s="121"/>
      <c r="H31" s="121"/>
      <c r="I31" s="121"/>
      <c r="J31" s="121"/>
      <c r="K31" s="121"/>
    </row>
    <row r="32" spans="1:17" ht="30" x14ac:dyDescent="0.4">
      <c r="A32" s="17"/>
      <c r="B32" s="18"/>
      <c r="C32" s="18"/>
      <c r="D32" s="18"/>
      <c r="E32" s="18"/>
      <c r="F32" s="18"/>
      <c r="G32" s="19"/>
      <c r="H32" s="18"/>
      <c r="I32" s="18"/>
      <c r="J32" s="18"/>
      <c r="K32" s="18"/>
    </row>
    <row r="33" spans="1:11" ht="30" x14ac:dyDescent="0.4">
      <c r="A33" s="17"/>
      <c r="B33" s="18"/>
      <c r="C33" s="18"/>
      <c r="D33" s="18"/>
      <c r="E33" s="18"/>
      <c r="F33" s="18"/>
      <c r="G33" s="19"/>
      <c r="H33" s="18"/>
      <c r="I33" s="18"/>
      <c r="J33" s="18"/>
      <c r="K33" s="18"/>
    </row>
    <row r="34" spans="1:11" ht="30" x14ac:dyDescent="0.4">
      <c r="A34" s="17"/>
      <c r="B34" s="18"/>
      <c r="C34" s="18"/>
      <c r="D34" s="18"/>
      <c r="E34" s="18"/>
      <c r="F34" s="18"/>
      <c r="G34" s="19"/>
      <c r="H34" s="18"/>
      <c r="I34" s="18"/>
      <c r="J34" s="18"/>
      <c r="K34" s="18"/>
    </row>
    <row r="35" spans="1:11" ht="30" x14ac:dyDescent="0.4">
      <c r="A35" s="17"/>
      <c r="B35" s="18"/>
      <c r="C35" s="18"/>
      <c r="D35" s="18"/>
      <c r="E35" s="18"/>
      <c r="F35" s="18"/>
      <c r="G35" s="19"/>
      <c r="H35" s="18"/>
      <c r="I35" s="18"/>
      <c r="J35" s="18"/>
      <c r="K35" s="18"/>
    </row>
  </sheetData>
  <mergeCells count="7">
    <mergeCell ref="A30:K30"/>
    <mergeCell ref="A31:K31"/>
    <mergeCell ref="A15:K15"/>
    <mergeCell ref="A6:K6"/>
    <mergeCell ref="A9:K9"/>
    <mergeCell ref="A27:K27"/>
    <mergeCell ref="A29:K29"/>
  </mergeCells>
  <pageMargins left="0.70866141732283472" right="0.70866141732283472" top="0.78740157480314965" bottom="0.78740157480314965"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GW54"/>
  <sheetViews>
    <sheetView tabSelected="1" view="pageBreakPreview" zoomScaleNormal="100" zoomScaleSheetLayoutView="100" workbookViewId="0">
      <pane xSplit="11" ySplit="2" topLeftCell="L4" activePane="bottomRight" state="frozenSplit"/>
      <selection activeCell="K29" sqref="K29:V29"/>
      <selection pane="topRight" activeCell="K29" sqref="K29:V29"/>
      <selection pane="bottomLeft" activeCell="K29" sqref="K29:V29"/>
      <selection pane="bottomRight" activeCell="U32" sqref="U32"/>
    </sheetView>
  </sheetViews>
  <sheetFormatPr baseColWidth="10" defaultColWidth="11.42578125" defaultRowHeight="12.75" x14ac:dyDescent="0.2"/>
  <cols>
    <col min="1" max="1" width="4.7109375" style="13" hidden="1" customWidth="1"/>
    <col min="2" max="9" width="4.7109375" style="12" hidden="1" customWidth="1"/>
    <col min="10" max="10" width="8" style="6" customWidth="1"/>
    <col min="11" max="11" width="69.5703125" style="7" customWidth="1"/>
    <col min="12" max="12" width="9.42578125" style="8" bestFit="1" customWidth="1"/>
    <col min="13" max="13" width="31.140625" style="8" customWidth="1"/>
    <col min="14" max="14" width="16.7109375" style="5" customWidth="1"/>
    <col min="15" max="15" width="6.140625" style="11" customWidth="1"/>
    <col min="16" max="16384" width="11.42578125" style="5"/>
  </cols>
  <sheetData>
    <row r="1" spans="1:205" s="3" customFormat="1" ht="15" customHeight="1" x14ac:dyDescent="0.2">
      <c r="A1" s="14"/>
      <c r="B1" s="15"/>
      <c r="C1" s="15"/>
      <c r="D1" s="15"/>
      <c r="E1" s="15"/>
      <c r="F1" s="15"/>
      <c r="G1" s="15"/>
      <c r="H1" s="15"/>
      <c r="I1" s="15"/>
      <c r="J1" s="112" t="s">
        <v>0</v>
      </c>
      <c r="K1" s="113" t="s">
        <v>1</v>
      </c>
      <c r="L1" s="128" t="s">
        <v>2</v>
      </c>
      <c r="M1" s="114" t="s">
        <v>3</v>
      </c>
      <c r="N1" s="130" t="s">
        <v>18</v>
      </c>
      <c r="O1" s="2"/>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row>
    <row r="2" spans="1:205" s="3" customFormat="1" ht="18" customHeight="1" thickBot="1" x14ac:dyDescent="0.25">
      <c r="A2" s="14"/>
      <c r="B2" s="15">
        <v>0</v>
      </c>
      <c r="C2" s="15"/>
      <c r="D2" s="15"/>
      <c r="E2" s="15"/>
      <c r="F2" s="15"/>
      <c r="G2" s="15"/>
      <c r="H2" s="15"/>
      <c r="I2" s="15"/>
      <c r="J2" s="115"/>
      <c r="K2" s="116"/>
      <c r="L2" s="129"/>
      <c r="M2" s="117"/>
      <c r="N2" s="131"/>
      <c r="O2" s="2"/>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row>
    <row r="3" spans="1:205" s="37" customFormat="1" ht="24.95" customHeight="1" x14ac:dyDescent="0.2">
      <c r="A3" s="69">
        <v>1</v>
      </c>
      <c r="B3" s="70">
        <f ca="1">IF($A3=1,OFFSET(B3,-1,0)+1,OFFSET(B3,-1,0))</f>
        <v>1</v>
      </c>
      <c r="C3" s="70">
        <f t="shared" ref="C3:C8" ca="1" si="0">IF($A3=2,OFFSET(C3,-1,0)+1,IF($A3&gt;2,OFFSET(C3,-1,0),IF($A3=0,OFFSET(C3,-1,0),0)))</f>
        <v>0</v>
      </c>
      <c r="D3" s="70">
        <f t="shared" ref="D3:D8" ca="1" si="1">IF($A3=3,OFFSET(D3,-1,0)+1,IF($A3&gt;3,OFFSET(D3,-1,0),IF($A3=0,OFFSET(D3,-1,0),0)))</f>
        <v>0</v>
      </c>
      <c r="E3" s="70">
        <f t="shared" ref="E3:E8" ca="1" si="2">IF($A3=4,OFFSET(E3,-1,0)+1,IF($A3&gt;4,OFFSET(E3,-1,0),IF($A3=0,OFFSET(E3,-1,0),0)))</f>
        <v>0</v>
      </c>
      <c r="F3" s="70" t="str">
        <f t="shared" ref="F3:F5" ca="1" si="3">IF($A3&gt;=1,TEXT(B3,0),"")</f>
        <v>1</v>
      </c>
      <c r="G3" s="70" t="str">
        <f t="shared" ref="G3:G5" si="4">IF($A3&gt;=2,CONCATENATE(".",TEXT(C3,0)),"")</f>
        <v/>
      </c>
      <c r="H3" s="70" t="str">
        <f t="shared" ref="H3:H5" si="5">IF($A3&gt;=3,CONCATENATE(".",TEXT(D3,0)),"")</f>
        <v/>
      </c>
      <c r="I3" s="70" t="str">
        <f t="shared" ref="I3:I5" si="6">IF($A3&gt;=4,CONCATENATE(".",TEXT(E3,0)),"")</f>
        <v/>
      </c>
      <c r="J3" s="71"/>
      <c r="K3" s="72"/>
      <c r="L3" s="73"/>
      <c r="M3" s="73"/>
      <c r="N3" s="74"/>
      <c r="O3" s="9"/>
    </row>
    <row r="4" spans="1:205" s="36" customFormat="1" ht="24.95" customHeight="1" x14ac:dyDescent="0.2">
      <c r="A4" s="69">
        <v>2</v>
      </c>
      <c r="B4" s="70">
        <f t="shared" ref="B4:B8" ca="1" si="7">IF($A4=1,OFFSET(B4,-1,0)+1,OFFSET(B4,-1,0))</f>
        <v>1</v>
      </c>
      <c r="C4" s="70">
        <f t="shared" ca="1" si="0"/>
        <v>1</v>
      </c>
      <c r="D4" s="70">
        <f t="shared" ca="1" si="1"/>
        <v>0</v>
      </c>
      <c r="E4" s="70">
        <f t="shared" ca="1" si="2"/>
        <v>0</v>
      </c>
      <c r="F4" s="70" t="str">
        <f t="shared" ca="1" si="3"/>
        <v>1</v>
      </c>
      <c r="G4" s="70" t="str">
        <f t="shared" ca="1" si="4"/>
        <v>.1</v>
      </c>
      <c r="H4" s="70" t="str">
        <f t="shared" si="5"/>
        <v/>
      </c>
      <c r="I4" s="70" t="str">
        <f t="shared" si="6"/>
        <v/>
      </c>
      <c r="J4" s="75">
        <v>1</v>
      </c>
      <c r="K4" s="76" t="s">
        <v>27</v>
      </c>
      <c r="L4" s="77"/>
      <c r="M4" s="77"/>
      <c r="N4" s="78"/>
      <c r="O4" s="9"/>
    </row>
    <row r="5" spans="1:205" s="82" customFormat="1" ht="24.95" customHeight="1" x14ac:dyDescent="0.2">
      <c r="A5" s="69">
        <v>3</v>
      </c>
      <c r="B5" s="70">
        <f t="shared" ca="1" si="7"/>
        <v>1</v>
      </c>
      <c r="C5" s="70">
        <f t="shared" ca="1" si="0"/>
        <v>1</v>
      </c>
      <c r="D5" s="70">
        <f t="shared" ca="1" si="1"/>
        <v>1</v>
      </c>
      <c r="E5" s="70">
        <f t="shared" ca="1" si="2"/>
        <v>0</v>
      </c>
      <c r="F5" s="70" t="str">
        <f t="shared" ca="1" si="3"/>
        <v>1</v>
      </c>
      <c r="G5" s="70" t="str">
        <f t="shared" ca="1" si="4"/>
        <v>.1</v>
      </c>
      <c r="H5" s="70" t="str">
        <f t="shared" ca="1" si="5"/>
        <v>.1</v>
      </c>
      <c r="I5" s="70" t="str">
        <f t="shared" si="6"/>
        <v/>
      </c>
      <c r="J5" s="79" t="s">
        <v>12</v>
      </c>
      <c r="K5" s="80" t="s">
        <v>28</v>
      </c>
      <c r="L5" s="81">
        <v>1</v>
      </c>
      <c r="M5" s="81" t="s">
        <v>71</v>
      </c>
      <c r="N5" s="118">
        <v>0</v>
      </c>
      <c r="O5" s="9"/>
      <c r="P5" s="9"/>
      <c r="Q5" s="9"/>
    </row>
    <row r="6" spans="1:205" s="82" customFormat="1" ht="24.95" customHeight="1" x14ac:dyDescent="0.2">
      <c r="A6" s="69"/>
      <c r="B6" s="70"/>
      <c r="C6" s="70"/>
      <c r="D6" s="70"/>
      <c r="E6" s="70"/>
      <c r="F6" s="70"/>
      <c r="G6" s="70"/>
      <c r="H6" s="70"/>
      <c r="I6" s="70"/>
      <c r="J6" s="79" t="s">
        <v>77</v>
      </c>
      <c r="K6" s="80" t="s">
        <v>78</v>
      </c>
      <c r="L6" s="119">
        <v>0.5</v>
      </c>
      <c r="M6" s="81" t="s">
        <v>71</v>
      </c>
      <c r="N6" s="118">
        <v>0</v>
      </c>
      <c r="O6" s="9"/>
      <c r="P6" s="9"/>
      <c r="Q6" s="9"/>
    </row>
    <row r="7" spans="1:205" s="36" customFormat="1" ht="24.95" customHeight="1" x14ac:dyDescent="0.2">
      <c r="A7" s="69">
        <v>2</v>
      </c>
      <c r="B7" s="70">
        <f t="shared" ca="1" si="7"/>
        <v>0</v>
      </c>
      <c r="C7" s="70">
        <f t="shared" ca="1" si="0"/>
        <v>1</v>
      </c>
      <c r="D7" s="70">
        <f t="shared" ca="1" si="1"/>
        <v>0</v>
      </c>
      <c r="E7" s="70">
        <f t="shared" ca="1" si="2"/>
        <v>0</v>
      </c>
      <c r="F7" s="70" t="str">
        <f t="shared" ref="F7:F8" ca="1" si="8">IF($A7&gt;=1,TEXT(B7,0),"")</f>
        <v>0</v>
      </c>
      <c r="G7" s="70" t="str">
        <f t="shared" ref="G7:G8" ca="1" si="9">IF($A7&gt;=2,CONCATENATE(".",TEXT(C7,0)),"")</f>
        <v>.1</v>
      </c>
      <c r="H7" s="70" t="str">
        <f t="shared" ref="H7:H8" si="10">IF($A7&gt;=3,CONCATENATE(".",TEXT(D7,0)),"")</f>
        <v/>
      </c>
      <c r="I7" s="70" t="str">
        <f t="shared" ref="I7:I8" si="11">IF($A7&gt;=4,CONCATENATE(".",TEXT(E7,0)),"")</f>
        <v/>
      </c>
      <c r="J7" s="75" t="s">
        <v>19</v>
      </c>
      <c r="K7" s="76" t="s">
        <v>29</v>
      </c>
      <c r="L7" s="77"/>
      <c r="M7" s="77"/>
      <c r="N7" s="78"/>
      <c r="O7" s="9"/>
    </row>
    <row r="8" spans="1:205" s="82" customFormat="1" ht="24.95" customHeight="1" x14ac:dyDescent="0.2">
      <c r="A8" s="69">
        <v>3</v>
      </c>
      <c r="B8" s="70">
        <f t="shared" ca="1" si="7"/>
        <v>0</v>
      </c>
      <c r="C8" s="70">
        <f t="shared" ca="1" si="0"/>
        <v>1</v>
      </c>
      <c r="D8" s="70">
        <f t="shared" ca="1" si="1"/>
        <v>1</v>
      </c>
      <c r="E8" s="70">
        <f t="shared" ca="1" si="2"/>
        <v>0</v>
      </c>
      <c r="F8" s="70" t="str">
        <f t="shared" ca="1" si="8"/>
        <v>0</v>
      </c>
      <c r="G8" s="70" t="str">
        <f t="shared" ca="1" si="9"/>
        <v>.1</v>
      </c>
      <c r="H8" s="70" t="str">
        <f t="shared" ca="1" si="10"/>
        <v>.1</v>
      </c>
      <c r="I8" s="70" t="str">
        <f t="shared" si="11"/>
        <v/>
      </c>
      <c r="J8" s="79" t="s">
        <v>20</v>
      </c>
      <c r="K8" s="83" t="s">
        <v>30</v>
      </c>
      <c r="L8" s="84">
        <v>1</v>
      </c>
      <c r="M8" s="84" t="s">
        <v>72</v>
      </c>
      <c r="N8" s="132">
        <v>0</v>
      </c>
      <c r="O8" s="9"/>
      <c r="P8" s="9"/>
      <c r="Q8" s="9"/>
      <c r="R8" s="85" t="s">
        <v>21</v>
      </c>
    </row>
    <row r="9" spans="1:205" s="82" customFormat="1" ht="24.95" customHeight="1" x14ac:dyDescent="0.2">
      <c r="A9" s="69"/>
      <c r="B9" s="70"/>
      <c r="C9" s="70"/>
      <c r="D9" s="70"/>
      <c r="E9" s="70"/>
      <c r="F9" s="70"/>
      <c r="G9" s="70"/>
      <c r="H9" s="70"/>
      <c r="I9" s="70"/>
      <c r="J9" s="79" t="s">
        <v>22</v>
      </c>
      <c r="K9" s="83" t="s">
        <v>32</v>
      </c>
      <c r="L9" s="84">
        <v>1</v>
      </c>
      <c r="M9" s="84" t="s">
        <v>73</v>
      </c>
      <c r="N9" s="132">
        <v>0</v>
      </c>
      <c r="O9" s="9"/>
      <c r="P9" s="9"/>
      <c r="Q9" s="9"/>
    </row>
    <row r="10" spans="1:205" s="82" customFormat="1" ht="24.95" customHeight="1" x14ac:dyDescent="0.2">
      <c r="A10" s="69"/>
      <c r="B10" s="70"/>
      <c r="C10" s="70"/>
      <c r="D10" s="70"/>
      <c r="E10" s="70"/>
      <c r="F10" s="70"/>
      <c r="G10" s="70"/>
      <c r="H10" s="70"/>
      <c r="I10" s="70"/>
      <c r="J10" s="79" t="s">
        <v>23</v>
      </c>
      <c r="K10" s="83" t="s">
        <v>34</v>
      </c>
      <c r="L10" s="84">
        <v>1</v>
      </c>
      <c r="M10" s="84" t="s">
        <v>73</v>
      </c>
      <c r="N10" s="132">
        <v>0</v>
      </c>
      <c r="O10" s="9"/>
      <c r="P10" s="9"/>
      <c r="Q10" s="9"/>
    </row>
    <row r="11" spans="1:205" s="82" customFormat="1" ht="24.95" customHeight="1" x14ac:dyDescent="0.2">
      <c r="A11" s="69"/>
      <c r="B11" s="70"/>
      <c r="C11" s="70"/>
      <c r="D11" s="70"/>
      <c r="E11" s="70"/>
      <c r="F11" s="70"/>
      <c r="G11" s="70"/>
      <c r="H11" s="70"/>
      <c r="I11" s="70"/>
      <c r="J11" s="79" t="s">
        <v>24</v>
      </c>
      <c r="K11" s="83" t="s">
        <v>36</v>
      </c>
      <c r="L11" s="86">
        <v>1</v>
      </c>
      <c r="M11" s="84" t="s">
        <v>73</v>
      </c>
      <c r="N11" s="132">
        <v>0</v>
      </c>
      <c r="O11" s="9"/>
      <c r="P11" s="9"/>
      <c r="Q11" s="9"/>
    </row>
    <row r="12" spans="1:205" s="94" customFormat="1" ht="24.95" customHeight="1" x14ac:dyDescent="0.2">
      <c r="A12" s="87" t="s">
        <v>13</v>
      </c>
      <c r="B12" s="88"/>
      <c r="C12" s="89">
        <v>1</v>
      </c>
      <c r="D12" s="90"/>
      <c r="E12" s="91"/>
      <c r="F12" s="92">
        <f>C12*E12</f>
        <v>0</v>
      </c>
      <c r="G12" s="70" t="e">
        <f>IF(#REF!&gt;=2,CONCATENATE(".",TEXT(#REF!,0)),"")</f>
        <v>#REF!</v>
      </c>
      <c r="H12" s="70" t="e">
        <f>IF(#REF!&gt;=3,CONCATENATE(".",TEXT(#REF!,0)),"")</f>
        <v>#REF!</v>
      </c>
      <c r="I12" s="70" t="e">
        <f>IF(#REF!&gt;=4,CONCATENATE(".",TEXT(#REF!,0)),"")</f>
        <v>#REF!</v>
      </c>
      <c r="J12" s="93">
        <v>3</v>
      </c>
      <c r="K12" s="76" t="s">
        <v>40</v>
      </c>
      <c r="L12" s="77"/>
      <c r="M12" s="77"/>
      <c r="N12" s="77"/>
      <c r="O12" s="9"/>
    </row>
    <row r="13" spans="1:205" s="82" customFormat="1" ht="24.95" customHeight="1" x14ac:dyDescent="0.2">
      <c r="A13" s="95"/>
      <c r="B13" s="96"/>
      <c r="C13" s="97"/>
      <c r="D13" s="98"/>
      <c r="E13" s="99"/>
      <c r="F13" s="100"/>
      <c r="G13" s="70" t="str">
        <f ca="1">IF($A29&gt;=2,CONCATENATE(".",TEXT(C29,0)),"")</f>
        <v>.0</v>
      </c>
      <c r="H13" s="70" t="str">
        <f ca="1">IF($A29&gt;=3,CONCATENATE(".",TEXT(D29,0)),"")</f>
        <v>.1</v>
      </c>
      <c r="I13" s="70" t="str">
        <f>IF($A29&gt;=4,CONCATENATE(".",TEXT(E29,0)),"")</f>
        <v/>
      </c>
      <c r="J13" s="68" t="s">
        <v>25</v>
      </c>
      <c r="K13" s="83" t="s">
        <v>41</v>
      </c>
      <c r="L13" s="84">
        <v>1</v>
      </c>
      <c r="M13" s="81" t="s">
        <v>71</v>
      </c>
      <c r="N13" s="132">
        <v>0</v>
      </c>
      <c r="O13" s="9"/>
      <c r="P13" s="85"/>
    </row>
    <row r="14" spans="1:205" s="82" customFormat="1" ht="24.95" customHeight="1" x14ac:dyDescent="0.2">
      <c r="A14" s="101"/>
      <c r="B14" s="102"/>
      <c r="C14" s="103"/>
      <c r="D14" s="103"/>
      <c r="E14" s="99"/>
      <c r="F14" s="104"/>
      <c r="G14" s="70"/>
      <c r="H14" s="70"/>
      <c r="I14" s="70"/>
      <c r="J14" s="68" t="s">
        <v>31</v>
      </c>
      <c r="K14" s="83" t="s">
        <v>74</v>
      </c>
      <c r="L14" s="84">
        <v>1</v>
      </c>
      <c r="M14" s="81" t="s">
        <v>71</v>
      </c>
      <c r="N14" s="132">
        <v>0</v>
      </c>
      <c r="O14" s="9"/>
      <c r="P14" s="85"/>
    </row>
    <row r="15" spans="1:205" s="82" customFormat="1" ht="24.95" customHeight="1" x14ac:dyDescent="0.2">
      <c r="A15" s="101"/>
      <c r="B15" s="102"/>
      <c r="C15" s="103"/>
      <c r="D15" s="103"/>
      <c r="E15" s="99"/>
      <c r="F15" s="104"/>
      <c r="G15" s="70"/>
      <c r="H15" s="70"/>
      <c r="I15" s="70"/>
      <c r="J15" s="68" t="s">
        <v>33</v>
      </c>
      <c r="K15" s="83" t="s">
        <v>42</v>
      </c>
      <c r="L15" s="84">
        <v>1</v>
      </c>
      <c r="M15" s="84" t="s">
        <v>72</v>
      </c>
      <c r="N15" s="132">
        <v>0</v>
      </c>
      <c r="O15" s="9"/>
      <c r="P15" s="85"/>
    </row>
    <row r="16" spans="1:205" s="82" customFormat="1" ht="24.95" customHeight="1" x14ac:dyDescent="0.2">
      <c r="A16" s="101"/>
      <c r="B16" s="102"/>
      <c r="C16" s="103"/>
      <c r="D16" s="103"/>
      <c r="E16" s="99"/>
      <c r="F16" s="104"/>
      <c r="G16" s="70"/>
      <c r="H16" s="70"/>
      <c r="I16" s="70"/>
      <c r="J16" s="68" t="s">
        <v>35</v>
      </c>
      <c r="K16" s="83" t="s">
        <v>43</v>
      </c>
      <c r="L16" s="84">
        <v>1</v>
      </c>
      <c r="M16" s="84" t="s">
        <v>73</v>
      </c>
      <c r="N16" s="132">
        <v>0</v>
      </c>
      <c r="O16" s="9"/>
      <c r="P16" s="85"/>
    </row>
    <row r="17" spans="1:16" s="82" customFormat="1" ht="24.95" customHeight="1" x14ac:dyDescent="0.2">
      <c r="A17" s="101"/>
      <c r="B17" s="102"/>
      <c r="C17" s="103"/>
      <c r="D17" s="103"/>
      <c r="E17" s="99"/>
      <c r="F17" s="104"/>
      <c r="G17" s="70"/>
      <c r="H17" s="70"/>
      <c r="I17" s="70"/>
      <c r="J17" s="68" t="s">
        <v>56</v>
      </c>
      <c r="K17" s="83" t="s">
        <v>44</v>
      </c>
      <c r="L17" s="84">
        <v>1</v>
      </c>
      <c r="M17" s="84" t="s">
        <v>73</v>
      </c>
      <c r="N17" s="132">
        <v>0</v>
      </c>
      <c r="O17" s="9"/>
      <c r="P17" s="85"/>
    </row>
    <row r="18" spans="1:16" s="82" customFormat="1" ht="24.95" customHeight="1" x14ac:dyDescent="0.2">
      <c r="A18" s="101"/>
      <c r="B18" s="102"/>
      <c r="C18" s="103"/>
      <c r="D18" s="103"/>
      <c r="E18" s="99"/>
      <c r="F18" s="104"/>
      <c r="G18" s="70"/>
      <c r="H18" s="70"/>
      <c r="I18" s="70"/>
      <c r="J18" s="68" t="s">
        <v>57</v>
      </c>
      <c r="K18" s="83" t="s">
        <v>45</v>
      </c>
      <c r="L18" s="84">
        <v>1</v>
      </c>
      <c r="M18" s="84" t="s">
        <v>73</v>
      </c>
      <c r="N18" s="132">
        <v>0</v>
      </c>
      <c r="O18" s="9"/>
      <c r="P18" s="85"/>
    </row>
    <row r="19" spans="1:16" s="82" customFormat="1" ht="24.95" customHeight="1" x14ac:dyDescent="0.2">
      <c r="A19" s="101"/>
      <c r="B19" s="102"/>
      <c r="C19" s="103"/>
      <c r="D19" s="103"/>
      <c r="E19" s="99"/>
      <c r="F19" s="104"/>
      <c r="G19" s="70"/>
      <c r="H19" s="70"/>
      <c r="I19" s="70"/>
      <c r="J19" s="68" t="s">
        <v>58</v>
      </c>
      <c r="K19" s="105" t="s">
        <v>47</v>
      </c>
      <c r="L19" s="106">
        <v>1</v>
      </c>
      <c r="M19" s="84" t="s">
        <v>48</v>
      </c>
      <c r="N19" s="132">
        <v>0</v>
      </c>
      <c r="O19" s="9"/>
      <c r="P19" s="85"/>
    </row>
    <row r="20" spans="1:16" s="82" customFormat="1" ht="24.95" customHeight="1" x14ac:dyDescent="0.2">
      <c r="A20" s="101"/>
      <c r="B20" s="102"/>
      <c r="C20" s="103"/>
      <c r="D20" s="103"/>
      <c r="E20" s="99"/>
      <c r="F20" s="104"/>
      <c r="G20" s="70"/>
      <c r="H20" s="70"/>
      <c r="I20" s="70"/>
      <c r="J20" s="68" t="s">
        <v>59</v>
      </c>
      <c r="K20" s="105" t="s">
        <v>46</v>
      </c>
      <c r="L20" s="106">
        <v>1</v>
      </c>
      <c r="M20" s="81" t="s">
        <v>71</v>
      </c>
      <c r="N20" s="132">
        <v>0</v>
      </c>
      <c r="O20" s="9"/>
      <c r="P20" s="85"/>
    </row>
    <row r="21" spans="1:16" s="82" customFormat="1" ht="24.95" customHeight="1" x14ac:dyDescent="0.2">
      <c r="A21" s="101"/>
      <c r="B21" s="102"/>
      <c r="C21" s="103"/>
      <c r="D21" s="103"/>
      <c r="E21" s="99"/>
      <c r="F21" s="104"/>
      <c r="G21" s="70"/>
      <c r="H21" s="70"/>
      <c r="I21" s="70"/>
      <c r="J21" s="68" t="s">
        <v>60</v>
      </c>
      <c r="K21" s="105" t="s">
        <v>70</v>
      </c>
      <c r="L21" s="106">
        <v>1</v>
      </c>
      <c r="M21" s="84" t="s">
        <v>48</v>
      </c>
      <c r="N21" s="132">
        <v>0</v>
      </c>
      <c r="O21" s="9"/>
      <c r="P21" s="85"/>
    </row>
    <row r="22" spans="1:16" s="82" customFormat="1" ht="24.95" customHeight="1" x14ac:dyDescent="0.2">
      <c r="A22" s="101"/>
      <c r="B22" s="102"/>
      <c r="C22" s="103"/>
      <c r="D22" s="103"/>
      <c r="E22" s="99"/>
      <c r="F22" s="104"/>
      <c r="G22" s="70"/>
      <c r="H22" s="70"/>
      <c r="I22" s="70"/>
      <c r="J22" s="68" t="s">
        <v>61</v>
      </c>
      <c r="K22" s="105" t="s">
        <v>49</v>
      </c>
      <c r="L22" s="106">
        <v>1</v>
      </c>
      <c r="M22" s="81" t="s">
        <v>71</v>
      </c>
      <c r="N22" s="132">
        <v>0</v>
      </c>
      <c r="O22" s="9"/>
      <c r="P22" s="85"/>
    </row>
    <row r="23" spans="1:16" s="82" customFormat="1" ht="24.95" customHeight="1" x14ac:dyDescent="0.2">
      <c r="A23" s="101"/>
      <c r="B23" s="102"/>
      <c r="C23" s="103"/>
      <c r="D23" s="103"/>
      <c r="E23" s="99"/>
      <c r="F23" s="104"/>
      <c r="G23" s="70"/>
      <c r="H23" s="70"/>
      <c r="I23" s="70"/>
      <c r="J23" s="68" t="s">
        <v>62</v>
      </c>
      <c r="K23" s="105" t="s">
        <v>50</v>
      </c>
      <c r="L23" s="106">
        <v>1</v>
      </c>
      <c r="M23" s="84" t="s">
        <v>72</v>
      </c>
      <c r="N23" s="132">
        <v>0</v>
      </c>
      <c r="O23" s="9"/>
      <c r="P23" s="85"/>
    </row>
    <row r="24" spans="1:16" s="82" customFormat="1" ht="24.95" customHeight="1" x14ac:dyDescent="0.2">
      <c r="A24" s="101"/>
      <c r="B24" s="102"/>
      <c r="C24" s="103"/>
      <c r="D24" s="103"/>
      <c r="E24" s="99"/>
      <c r="F24" s="104"/>
      <c r="G24" s="70"/>
      <c r="H24" s="70"/>
      <c r="I24" s="70"/>
      <c r="J24" s="68" t="s">
        <v>63</v>
      </c>
      <c r="K24" s="105" t="s">
        <v>51</v>
      </c>
      <c r="L24" s="106">
        <v>1</v>
      </c>
      <c r="M24" s="84" t="s">
        <v>73</v>
      </c>
      <c r="N24" s="132">
        <v>0</v>
      </c>
      <c r="O24" s="9"/>
      <c r="P24" s="85"/>
    </row>
    <row r="25" spans="1:16" s="82" customFormat="1" ht="24.95" customHeight="1" x14ac:dyDescent="0.2">
      <c r="A25" s="101"/>
      <c r="B25" s="102"/>
      <c r="C25" s="103"/>
      <c r="D25" s="103"/>
      <c r="E25" s="99"/>
      <c r="F25" s="104"/>
      <c r="G25" s="70"/>
      <c r="H25" s="70"/>
      <c r="I25" s="70"/>
      <c r="J25" s="68" t="s">
        <v>64</v>
      </c>
      <c r="K25" s="105" t="s">
        <v>52</v>
      </c>
      <c r="L25" s="106">
        <v>1</v>
      </c>
      <c r="M25" s="84" t="s">
        <v>73</v>
      </c>
      <c r="N25" s="132">
        <v>0</v>
      </c>
      <c r="O25" s="9"/>
      <c r="P25" s="85"/>
    </row>
    <row r="26" spans="1:16" s="82" customFormat="1" ht="24.95" customHeight="1" x14ac:dyDescent="0.2">
      <c r="A26" s="101"/>
      <c r="B26" s="102"/>
      <c r="C26" s="103"/>
      <c r="D26" s="103"/>
      <c r="E26" s="99"/>
      <c r="F26" s="104"/>
      <c r="G26" s="70"/>
      <c r="H26" s="70"/>
      <c r="I26" s="70"/>
      <c r="J26" s="68" t="s">
        <v>65</v>
      </c>
      <c r="K26" s="105" t="s">
        <v>53</v>
      </c>
      <c r="L26" s="106">
        <v>1</v>
      </c>
      <c r="M26" s="84" t="s">
        <v>73</v>
      </c>
      <c r="N26" s="132">
        <v>0</v>
      </c>
      <c r="O26" s="9"/>
      <c r="P26" s="85"/>
    </row>
    <row r="27" spans="1:16" s="82" customFormat="1" ht="24.95" customHeight="1" x14ac:dyDescent="0.2">
      <c r="A27" s="101"/>
      <c r="B27" s="102"/>
      <c r="C27" s="103"/>
      <c r="D27" s="103"/>
      <c r="E27" s="99"/>
      <c r="F27" s="104"/>
      <c r="G27" s="70"/>
      <c r="H27" s="70"/>
      <c r="I27" s="70"/>
      <c r="J27" s="68" t="s">
        <v>66</v>
      </c>
      <c r="K27" s="105" t="s">
        <v>75</v>
      </c>
      <c r="L27" s="106">
        <v>1</v>
      </c>
      <c r="M27" s="84" t="s">
        <v>76</v>
      </c>
      <c r="N27" s="132">
        <v>0</v>
      </c>
      <c r="O27" s="9"/>
      <c r="P27" s="85"/>
    </row>
    <row r="28" spans="1:16" s="82" customFormat="1" ht="24.95" customHeight="1" x14ac:dyDescent="0.2">
      <c r="A28" s="101"/>
      <c r="B28" s="102"/>
      <c r="C28" s="103"/>
      <c r="D28" s="103"/>
      <c r="E28" s="99"/>
      <c r="F28" s="104"/>
      <c r="G28" s="70"/>
      <c r="H28" s="70"/>
      <c r="I28" s="70"/>
      <c r="J28" s="68" t="s">
        <v>67</v>
      </c>
      <c r="K28" s="105" t="s">
        <v>54</v>
      </c>
      <c r="L28" s="106">
        <v>1</v>
      </c>
      <c r="M28" s="84" t="s">
        <v>55</v>
      </c>
      <c r="N28" s="132">
        <v>0</v>
      </c>
      <c r="O28" s="9"/>
      <c r="P28" s="85"/>
    </row>
    <row r="29" spans="1:16" s="111" customFormat="1" ht="24.95" customHeight="1" thickBot="1" x14ac:dyDescent="0.25">
      <c r="A29" s="69">
        <v>3</v>
      </c>
      <c r="B29" s="70">
        <f t="shared" ref="B29:B32" ca="1" si="12">IF($A29=1,OFFSET(B29,-1,0)+1,OFFSET(B29,-1,0))</f>
        <v>0</v>
      </c>
      <c r="C29" s="70">
        <f t="shared" ref="C29" ca="1" si="13">IF($A29=2,OFFSET(C29,-1,0)+1,IF($A29&gt;2,OFFSET(C29,-1,0),IF($A29=0,OFFSET(C29,-1,0),0)))</f>
        <v>0</v>
      </c>
      <c r="D29" s="70">
        <f t="shared" ref="D29:D32" ca="1" si="14">IF($A29=3,OFFSET(D29,-1,0)+1,IF($A29&gt;3,OFFSET(D29,-1,0),IF($A29=0,OFFSET(D29,-1,0),0)))</f>
        <v>1</v>
      </c>
      <c r="E29" s="70">
        <f t="shared" ref="E29:E32" ca="1" si="15">IF($A29=4,OFFSET(E29,-1,0)+1,IF($A29&gt;4,OFFSET(E29,-1,0),IF($A29=0,OFFSET(E29,-1,0),0)))</f>
        <v>0</v>
      </c>
      <c r="F29" s="70" t="str">
        <f t="shared" ref="F29" ca="1" si="16">IF($A29&gt;=1,TEXT(B29,0),"")</f>
        <v>0</v>
      </c>
      <c r="G29" s="70" t="e">
        <f>IF(#REF!&gt;=2,CONCATENATE(".",TEXT(#REF!,0)),"")</f>
        <v>#REF!</v>
      </c>
      <c r="H29" s="70" t="e">
        <f>IF(#REF!&gt;=3,CONCATENATE(".",TEXT(#REF!,0)),"")</f>
        <v>#REF!</v>
      </c>
      <c r="I29" s="70" t="e">
        <f>IF(#REF!&gt;=4,CONCATENATE(".",TEXT(#REF!,0)),"")</f>
        <v>#REF!</v>
      </c>
      <c r="J29" s="107"/>
      <c r="K29" s="108"/>
      <c r="L29" s="109"/>
      <c r="M29" s="109"/>
      <c r="N29" s="110"/>
      <c r="O29" s="10"/>
    </row>
    <row r="30" spans="1:16" s="36" customFormat="1" ht="19.5" customHeight="1" x14ac:dyDescent="0.2">
      <c r="A30" s="4">
        <v>2</v>
      </c>
      <c r="B30" s="16">
        <f t="shared" ca="1" si="12"/>
        <v>0</v>
      </c>
      <c r="C30" s="16">
        <f t="shared" ref="C30:C32" ca="1" si="17">IF($A30=2,OFFSET(C30,-1,0)+1,IF($A30&gt;2,OFFSET(C30,-1,0),IF($A30=0,OFFSET(C30,-1,0),0)))</f>
        <v>1</v>
      </c>
      <c r="D30" s="16">
        <f t="shared" ca="1" si="14"/>
        <v>0</v>
      </c>
      <c r="E30" s="16">
        <f t="shared" ca="1" si="15"/>
        <v>0</v>
      </c>
      <c r="F30" s="16" t="str">
        <f t="shared" ref="F30:F32" ca="1" si="18">IF($A30&gt;=1,TEXT(B30,0),"")</f>
        <v>0</v>
      </c>
      <c r="G30" s="34"/>
      <c r="H30" s="34"/>
      <c r="I30" s="34"/>
      <c r="J30" s="48"/>
      <c r="K30" s="51" t="s">
        <v>37</v>
      </c>
      <c r="L30" s="56"/>
      <c r="M30" s="56"/>
      <c r="N30" s="60">
        <f>SUM(N5:N6)</f>
        <v>0</v>
      </c>
      <c r="O30" s="35"/>
    </row>
    <row r="31" spans="1:16" s="36" customFormat="1" ht="19.5" customHeight="1" x14ac:dyDescent="0.2">
      <c r="A31" s="4"/>
      <c r="B31" s="16"/>
      <c r="C31" s="16"/>
      <c r="D31" s="16"/>
      <c r="E31" s="16"/>
      <c r="F31" s="16"/>
      <c r="G31" s="34"/>
      <c r="H31" s="34"/>
      <c r="I31" s="34"/>
      <c r="J31" s="64"/>
      <c r="K31" s="65" t="s">
        <v>38</v>
      </c>
      <c r="L31" s="66"/>
      <c r="M31" s="66"/>
      <c r="N31" s="67">
        <f>SUM(N8:N11)</f>
        <v>0</v>
      </c>
      <c r="O31" s="35"/>
    </row>
    <row r="32" spans="1:16" s="36" customFormat="1" ht="19.5" customHeight="1" thickBot="1" x14ac:dyDescent="0.25">
      <c r="A32" s="4">
        <v>0</v>
      </c>
      <c r="B32" s="16">
        <f t="shared" ca="1" si="12"/>
        <v>0</v>
      </c>
      <c r="C32" s="16">
        <f t="shared" ca="1" si="17"/>
        <v>0</v>
      </c>
      <c r="D32" s="16">
        <f t="shared" ca="1" si="14"/>
        <v>0</v>
      </c>
      <c r="E32" s="16">
        <f t="shared" ca="1" si="15"/>
        <v>0</v>
      </c>
      <c r="F32" s="16" t="str">
        <f t="shared" si="18"/>
        <v/>
      </c>
      <c r="G32" s="34"/>
      <c r="H32" s="34"/>
      <c r="I32" s="34"/>
      <c r="J32" s="49"/>
      <c r="K32" s="53" t="s">
        <v>39</v>
      </c>
      <c r="L32" s="57"/>
      <c r="M32" s="57"/>
      <c r="N32" s="61">
        <f>SUM(N13:N28)</f>
        <v>0</v>
      </c>
      <c r="O32" s="35"/>
    </row>
    <row r="33" spans="1:15" s="36" customFormat="1" ht="19.5" customHeight="1" x14ac:dyDescent="0.2">
      <c r="A33" s="4"/>
      <c r="B33" s="16"/>
      <c r="C33" s="16"/>
      <c r="D33" s="16"/>
      <c r="E33" s="16"/>
      <c r="F33" s="16"/>
      <c r="G33" s="34"/>
      <c r="H33" s="34"/>
      <c r="I33" s="34"/>
      <c r="J33" s="50"/>
      <c r="K33" s="54" t="s">
        <v>68</v>
      </c>
      <c r="L33" s="58"/>
      <c r="M33" s="58"/>
      <c r="N33" s="62">
        <f>SUM(N30:N32)</f>
        <v>0</v>
      </c>
      <c r="O33" s="35"/>
    </row>
    <row r="34" spans="1:15" s="36" customFormat="1" ht="19.5" customHeight="1" thickBot="1" x14ac:dyDescent="0.25">
      <c r="A34" s="4"/>
      <c r="B34" s="16"/>
      <c r="C34" s="16"/>
      <c r="D34" s="16"/>
      <c r="E34" s="16"/>
      <c r="F34" s="16"/>
      <c r="G34" s="34"/>
      <c r="H34" s="34"/>
      <c r="I34" s="34"/>
      <c r="J34" s="51"/>
      <c r="K34" s="53" t="s">
        <v>16</v>
      </c>
      <c r="L34" s="56"/>
      <c r="M34" s="56"/>
      <c r="N34" s="60">
        <f>N33*1.19</f>
        <v>0</v>
      </c>
      <c r="O34" s="35"/>
    </row>
    <row r="35" spans="1:15" s="37" customFormat="1" ht="32.25" customHeight="1" thickBot="1" x14ac:dyDescent="0.25">
      <c r="A35" s="33"/>
      <c r="B35" s="34"/>
      <c r="C35" s="34"/>
      <c r="D35" s="34"/>
      <c r="E35" s="34"/>
      <c r="F35" s="34"/>
      <c r="G35" s="34"/>
      <c r="H35" s="34"/>
      <c r="I35" s="34"/>
      <c r="J35" s="52"/>
      <c r="K35" s="55" t="s">
        <v>69</v>
      </c>
      <c r="L35" s="59"/>
      <c r="M35" s="59"/>
      <c r="N35" s="63">
        <f>SUM(N33:N34)</f>
        <v>0</v>
      </c>
      <c r="O35" s="35"/>
    </row>
    <row r="36" spans="1:15" x14ac:dyDescent="0.2">
      <c r="A36" s="33"/>
      <c r="B36" s="34"/>
      <c r="C36" s="34"/>
      <c r="D36" s="34"/>
      <c r="E36" s="34"/>
      <c r="F36" s="34"/>
    </row>
    <row r="37" spans="1:15" x14ac:dyDescent="0.2">
      <c r="A37" s="33"/>
      <c r="B37" s="34"/>
      <c r="C37" s="34"/>
      <c r="D37" s="34"/>
      <c r="E37" s="34"/>
      <c r="F37" s="34"/>
    </row>
    <row r="38" spans="1:15" x14ac:dyDescent="0.2">
      <c r="A38" s="33"/>
      <c r="B38" s="34"/>
      <c r="C38" s="34"/>
      <c r="D38" s="34"/>
      <c r="E38" s="34"/>
      <c r="F38" s="34"/>
    </row>
    <row r="39" spans="1:15" ht="14.25" x14ac:dyDescent="0.2">
      <c r="A39" s="33"/>
      <c r="B39" s="34"/>
      <c r="C39" s="34"/>
      <c r="D39" s="34"/>
      <c r="E39" s="34"/>
      <c r="F39" s="34"/>
      <c r="J39" s="43" t="s">
        <v>14</v>
      </c>
      <c r="K39" s="5"/>
    </row>
    <row r="40" spans="1:15" x14ac:dyDescent="0.2">
      <c r="A40" s="38"/>
      <c r="B40" s="39"/>
      <c r="C40" s="39"/>
      <c r="D40" s="39"/>
      <c r="E40" s="39"/>
      <c r="F40" s="39"/>
    </row>
    <row r="41" spans="1:15" x14ac:dyDescent="0.2">
      <c r="A41" s="33"/>
      <c r="B41" s="34"/>
      <c r="C41" s="34"/>
      <c r="D41" s="34"/>
      <c r="E41" s="34"/>
      <c r="F41" s="34"/>
      <c r="K41" s="47"/>
      <c r="L41"/>
      <c r="M41"/>
      <c r="N41" t="s">
        <v>17</v>
      </c>
    </row>
    <row r="42" spans="1:15" x14ac:dyDescent="0.2">
      <c r="K42" s="47"/>
      <c r="L42"/>
      <c r="M42"/>
      <c r="N42"/>
    </row>
    <row r="49" spans="10:13" x14ac:dyDescent="0.2">
      <c r="J49" s="42"/>
    </row>
    <row r="50" spans="10:13" x14ac:dyDescent="0.2">
      <c r="J50" s="42"/>
    </row>
    <row r="51" spans="10:13" x14ac:dyDescent="0.2">
      <c r="J51" s="44"/>
      <c r="K51" s="45"/>
      <c r="L51" s="46"/>
      <c r="M51" s="46"/>
    </row>
    <row r="52" spans="10:13" x14ac:dyDescent="0.2">
      <c r="J52" s="44"/>
      <c r="K52" s="45"/>
      <c r="L52" s="46"/>
      <c r="M52" s="46"/>
    </row>
    <row r="53" spans="10:13" x14ac:dyDescent="0.2">
      <c r="J53" s="44"/>
      <c r="K53" s="45"/>
      <c r="L53" s="46"/>
      <c r="M53" s="46"/>
    </row>
    <row r="54" spans="10:13" ht="15" x14ac:dyDescent="0.2">
      <c r="J54" s="7"/>
      <c r="K54" s="41"/>
    </row>
  </sheetData>
  <sheetProtection algorithmName="SHA-512" hashValue="he8N+iilWxy2CTIS3hBtSvwCMCOfCR5WwWDD5KSyuA1ccx9zP0x/kFUsvKFQ4nn/RwWrPL3E+VTRUfop52iaWw==" saltValue="Cp2AcpNsJljxqvIc2+OV7Q==" spinCount="100000" sheet="1" objects="1" scenarios="1" formatCells="0" formatColumns="0" formatRows="0"/>
  <mergeCells count="2">
    <mergeCell ref="L1:L2"/>
    <mergeCell ref="N1:N2"/>
  </mergeCells>
  <phoneticPr fontId="3" type="noConversion"/>
  <pageMargins left="0.78740157480314965" right="0.78740157480314965" top="0.98425196850393704" bottom="0.98425196850393704" header="0.51181102362204722" footer="0.51181102362204722"/>
  <pageSetup paperSize="9" scale="64" fitToHeight="0" orientation="portrait" r:id="rId1"/>
  <headerFooter alignWithMargins="0">
    <oddHeader xml:space="preserve">&amp;LVergabeverfahren EG-##/13&amp;C&amp;A&amp;RSeite: &amp;P (&amp;N)
</oddHeader>
    <oddFooter xml:space="preserve">&amp;RDatei: &amp;F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Deckblatt</vt:lpstr>
      <vt:lpstr>Preisblatt</vt:lpstr>
      <vt:lpstr>Deckblatt!Druckbereich</vt:lpstr>
      <vt:lpstr>Preisblatt!Druckbereich</vt:lpstr>
      <vt:lpstr>Preisblatt!Drucktitel</vt:lpstr>
    </vt:vector>
  </TitlesOfParts>
  <Company>ZDPol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Thomas.Futschek@Digitalfunk.Brandenburg.de</dc:creator>
  <cp:lastModifiedBy>ZDPol Sommer, Susanne</cp:lastModifiedBy>
  <cp:lastPrinted>2026-02-10T16:05:16Z</cp:lastPrinted>
  <dcterms:created xsi:type="dcterms:W3CDTF">2007-02-06T20:31:14Z</dcterms:created>
  <dcterms:modified xsi:type="dcterms:W3CDTF">2026-02-27T12:07:29Z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