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hie Schneider\Documents\"/>
    </mc:Choice>
  </mc:AlternateContent>
  <bookViews>
    <workbookView xWindow="0" yWindow="0" windowWidth="19200" windowHeight="7550" activeTab="4"/>
  </bookViews>
  <sheets>
    <sheet name="Tabelle1" sheetId="1" r:id="rId1"/>
    <sheet name="Preisabweichung" sheetId="3" r:id="rId2"/>
    <sheet name="Bewertungsmatrix" sheetId="2" r:id="rId3"/>
    <sheet name="Ergebnis" sheetId="4" r:id="rId4"/>
    <sheet name="formale Prüfung" sheetId="6" r:id="rId5"/>
  </sheets>
  <calcPr calcId="162913"/>
</workbook>
</file>

<file path=xl/calcChain.xml><?xml version="1.0" encoding="utf-8"?>
<calcChain xmlns="http://schemas.openxmlformats.org/spreadsheetml/2006/main">
  <c r="G9" i="4" l="1"/>
  <c r="I9" i="4" l="1"/>
  <c r="A25" i="2"/>
  <c r="A28" i="2" l="1"/>
  <c r="A27" i="2"/>
  <c r="A26" i="2"/>
  <c r="F12" i="1" l="1"/>
</calcChain>
</file>

<file path=xl/sharedStrings.xml><?xml version="1.0" encoding="utf-8"?>
<sst xmlns="http://schemas.openxmlformats.org/spreadsheetml/2006/main" count="136" uniqueCount="98">
  <si>
    <t xml:space="preserve"> </t>
  </si>
  <si>
    <t>Nr.</t>
  </si>
  <si>
    <t>Bewertungskriterien</t>
  </si>
  <si>
    <r>
      <rPr>
        <b/>
        <sz val="10"/>
        <color rgb="FF000000"/>
        <rFont val="Arial"/>
        <family val="2"/>
      </rPr>
      <t>Ausschlussgrenze</t>
    </r>
    <r>
      <rPr>
        <sz val="11"/>
        <color rgb="FF000000"/>
        <rFont val="Calibri"/>
        <family val="2"/>
      </rPr>
      <t xml:space="preserve"> *</t>
    </r>
  </si>
  <si>
    <t>Gewicht (G)</t>
  </si>
  <si>
    <t>P</t>
  </si>
  <si>
    <t>W</t>
  </si>
  <si>
    <t>Preis</t>
  </si>
  <si>
    <t>Der Anbieter mit dem höchsten Summenwert entspricht Ihren Anforderungen am besten.</t>
  </si>
  <si>
    <t>Summe</t>
  </si>
  <si>
    <t>Legende</t>
  </si>
  <si>
    <t>Wert (P x G)</t>
  </si>
  <si>
    <t>schriftlich begründet.</t>
  </si>
  <si>
    <t>Es gilt folgendes Bewertungsspektrum:</t>
  </si>
  <si>
    <t>Für die Bewertung des Angebotspreises wird folgendes Vorgehen zu Grunde gelegt:</t>
  </si>
  <si>
    <t>Günstigster Preis = Bestnote = 10</t>
  </si>
  <si>
    <t>(Angebotspreis x 100 / günstigster Preis) - 100 = Abweichung zum günstigsten</t>
  </si>
  <si>
    <t>Preis in % (Werte auf ganze Prozent auf- bzw. abgerundet)</t>
  </si>
  <si>
    <t>Ein Angebotspreis, der 46 % oder mehr vom günstigsten Angebot abweicht, erhält</t>
  </si>
  <si>
    <t>0 Punkte(s. nachfolgende Tabelle)</t>
  </si>
  <si>
    <t>Beschaffungsgegenstand</t>
  </si>
  <si>
    <t>Erläuterung der Wertung für den Preis:</t>
  </si>
  <si>
    <t>Abweichung zum günstigen Preis in %</t>
  </si>
  <si>
    <t>Punkte</t>
  </si>
  <si>
    <t>46-100</t>
  </si>
  <si>
    <t>Die Bewertung der Kriterien erfolgt nach einer Skala von 0-5, die Vor- bzw. Nachteile werden</t>
  </si>
  <si>
    <t>keine Anforderungen eingehalten</t>
  </si>
  <si>
    <t>Anforderungen größtenteils nicht eingehalten</t>
  </si>
  <si>
    <t>Teile der Anforderungen nicht eingehalten</t>
  </si>
  <si>
    <t>größtenteils eingehalten</t>
  </si>
  <si>
    <t>100% eingehalten</t>
  </si>
  <si>
    <t>Übererfüllung</t>
  </si>
  <si>
    <t>Erläuterung der Wertung für die Erfüllung der Anforderungen:</t>
  </si>
  <si>
    <t>Punkte laut untenstehender Legende</t>
  </si>
  <si>
    <t>G</t>
  </si>
  <si>
    <t>Gewichtung</t>
  </si>
  <si>
    <t xml:space="preserve">Bewertungsmatrix </t>
  </si>
  <si>
    <t>Bewertungsspektrum</t>
  </si>
  <si>
    <t>Der Zuschlag wird auf das wirtschaftlichste Angebot erteilt.</t>
  </si>
  <si>
    <t>Die Ermittlung des wirtschaftlichsten Angebotes nach § 43 UVgO erfolgt nach den folgenden</t>
  </si>
  <si>
    <t>Wertungskriterien:</t>
  </si>
  <si>
    <t>1. Preisbewertung:</t>
  </si>
  <si>
    <t>1.1.)</t>
  </si>
  <si>
    <t>1.2.)</t>
  </si>
  <si>
    <t>1.3.)</t>
  </si>
  <si>
    <t>Abweichung zum günstigen Preis in % Punkte</t>
  </si>
  <si>
    <t xml:space="preserve">46-100 </t>
  </si>
  <si>
    <t xml:space="preserve">41-45 </t>
  </si>
  <si>
    <t xml:space="preserve">36-40 </t>
  </si>
  <si>
    <t xml:space="preserve">31-35 </t>
  </si>
  <si>
    <t xml:space="preserve">26-30 </t>
  </si>
  <si>
    <t xml:space="preserve">21-25 </t>
  </si>
  <si>
    <t xml:space="preserve">16-20 </t>
  </si>
  <si>
    <t>Die Bewertung der Kriterien erfolgt nach einer Skala von 0-5, die Vor- bzw. Nachteile werden schriftlich begründet.</t>
  </si>
  <si>
    <t>Wertungskriterien der Beschaffung</t>
  </si>
  <si>
    <t>(Angebotspreis x 100 / günstigster Preis) - 100 = Abweichung zum günstigsten Preis in % (Werte auf ganze Prozent auf- bzw. abgerundet)</t>
  </si>
  <si>
    <t>Ein Angebotspreis, der 46 % oder mehr vom günstigsten Angebot abweicht, erhält 0 Punkte (s. nachfolgende Tabelle)</t>
  </si>
  <si>
    <t>Preisvergleich</t>
  </si>
  <si>
    <t>(G)</t>
  </si>
  <si>
    <t>Bewertungs-
kriterien</t>
  </si>
  <si>
    <t>Auswertung der  Bewertungsmatrix inkl. Vergabe entscheid von:</t>
  </si>
  <si>
    <t>v</t>
  </si>
  <si>
    <t>n</t>
  </si>
  <si>
    <t>vorhanden</t>
  </si>
  <si>
    <t>nachfordern</t>
  </si>
  <si>
    <t>Nachweise</t>
  </si>
  <si>
    <t>Eigenerklärung</t>
  </si>
  <si>
    <t>Berufsausübung</t>
  </si>
  <si>
    <t>Angebot</t>
  </si>
  <si>
    <t>Vereinbahrung 5.3</t>
  </si>
  <si>
    <t>nachfordern:</t>
  </si>
  <si>
    <t>Legende:</t>
  </si>
  <si>
    <t>Formale Prüfung der Dokumente von Vergabe:</t>
  </si>
  <si>
    <t>ng</t>
  </si>
  <si>
    <t>nach Nachforderung</t>
  </si>
  <si>
    <t>nachgeliefert</t>
  </si>
  <si>
    <t>Höchster Verbrauch</t>
  </si>
  <si>
    <t>Zweithöchste</t>
  </si>
  <si>
    <t>höher</t>
  </si>
  <si>
    <t>niedriger</t>
  </si>
  <si>
    <t>zweitniedrigster Verbrauch</t>
  </si>
  <si>
    <t>Geringster Verbrauch</t>
  </si>
  <si>
    <t>am FG Boden-Pflanze-Systeme</t>
  </si>
  <si>
    <t>Günstigster Preis = Bestnote = 5</t>
  </si>
  <si>
    <t>23-34</t>
  </si>
  <si>
    <t>35-45</t>
  </si>
  <si>
    <t>11-22</t>
  </si>
  <si>
    <t>1-10</t>
  </si>
  <si>
    <t xml:space="preserve">Erläuterungen zur Bewertungsmatrix </t>
  </si>
  <si>
    <t xml:space="preserve">Ergebnis </t>
  </si>
  <si>
    <t>*Anbieter, die bei einem der Kriterien 0 Punkte erzielen werden ausgeschlossen</t>
  </si>
  <si>
    <t>ICP</t>
  </si>
  <si>
    <t>Argonverbrauch</t>
  </si>
  <si>
    <t>Erläuterung der Wertung für den Argonverbrauch:</t>
  </si>
  <si>
    <t>2. Bewertung des Kriteriums Argonverbrauch:</t>
  </si>
  <si>
    <t>2026: Lieferung von einem ICP Gerät</t>
  </si>
  <si>
    <t>2026-2 ICP:  Beschaffung ICP</t>
  </si>
  <si>
    <t xml:space="preserve">2026-2 ICP: Beschaffung ICP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</si>
</sst>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0&quot; &quot;[$€-407]&quot; &quot;;&quot;-&quot;#,##0.00&quot; &quot;[$€-407]&quot; &quot;;&quot; -&quot;00&quot; &quot;[$€-407]&quot; &quot;;&quot; &quot;@&quot; &quot;"/>
    <numFmt numFmtId="165" formatCode="0.0"/>
    <numFmt numFmtId="166" formatCode="0.0000000"/>
  </numFmts>
  <fonts count="1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8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 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0" tint="-0.3499862666707357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rgb="FF0000FF"/>
      </patternFill>
    </fill>
  </fills>
  <borders count="9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164" fontId="0" fillId="0" borderId="3" xfId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8" fillId="0" borderId="0" xfId="0" applyFont="1"/>
    <xf numFmtId="0" fontId="0" fillId="0" borderId="0" xfId="0" applyAlignment="1">
      <alignment horizontal="center"/>
    </xf>
    <xf numFmtId="0" fontId="0" fillId="2" borderId="24" xfId="0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29" xfId="0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/>
    </xf>
    <xf numFmtId="9" fontId="0" fillId="0" borderId="0" xfId="0" applyNumberFormat="1" applyAlignment="1">
      <alignment horizontal="center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1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/>
    <xf numFmtId="0" fontId="0" fillId="2" borderId="0" xfId="0" applyFill="1"/>
    <xf numFmtId="0" fontId="4" fillId="2" borderId="2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vertical="top" wrapText="1"/>
    </xf>
    <xf numFmtId="0" fontId="8" fillId="0" borderId="0" xfId="0" applyFont="1" applyAlignment="1">
      <alignment vertical="top"/>
    </xf>
    <xf numFmtId="0" fontId="0" fillId="0" borderId="57" xfId="0" applyBorder="1" applyAlignment="1">
      <alignment vertical="top" wrapText="1"/>
    </xf>
    <xf numFmtId="0" fontId="0" fillId="0" borderId="57" xfId="0" applyBorder="1" applyAlignment="1">
      <alignment vertical="top"/>
    </xf>
    <xf numFmtId="0" fontId="0" fillId="0" borderId="58" xfId="0" applyBorder="1"/>
    <xf numFmtId="0" fontId="0" fillId="0" borderId="58" xfId="0" applyBorder="1" applyAlignment="1">
      <alignment vertical="top" wrapText="1"/>
    </xf>
    <xf numFmtId="0" fontId="0" fillId="0" borderId="0" xfId="0" applyAlignment="1">
      <alignment horizontal="left" vertical="top"/>
    </xf>
    <xf numFmtId="0" fontId="7" fillId="0" borderId="4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64" fontId="0" fillId="0" borderId="50" xfId="1" applyFont="1" applyFill="1" applyBorder="1" applyAlignment="1">
      <alignment horizontal="right" vertical="center"/>
    </xf>
    <xf numFmtId="0" fontId="0" fillId="0" borderId="47" xfId="1" applyNumberFormat="1" applyFont="1" applyFill="1" applyBorder="1" applyAlignment="1">
      <alignment horizontal="right" vertical="center"/>
    </xf>
    <xf numFmtId="1" fontId="0" fillId="0" borderId="48" xfId="0" applyNumberFormat="1" applyBorder="1" applyAlignment="1">
      <alignment horizontal="right" vertical="center"/>
    </xf>
    <xf numFmtId="0" fontId="0" fillId="0" borderId="57" xfId="0" applyBorder="1"/>
    <xf numFmtId="0" fontId="0" fillId="0" borderId="57" xfId="0" applyBorder="1" applyAlignment="1">
      <alignment horizontal="left" vertical="top"/>
    </xf>
    <xf numFmtId="164" fontId="0" fillId="0" borderId="0" xfId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1" applyNumberFormat="1" applyFont="1" applyFill="1" applyBorder="1" applyAlignment="1">
      <alignment horizontal="right" vertical="center"/>
    </xf>
    <xf numFmtId="4" fontId="0" fillId="0" borderId="0" xfId="0" applyNumberFormat="1"/>
    <xf numFmtId="0" fontId="4" fillId="2" borderId="67" xfId="0" applyFont="1" applyFill="1" applyBorder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1" fontId="0" fillId="0" borderId="61" xfId="0" applyNumberForma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" fontId="0" fillId="0" borderId="65" xfId="0" applyNumberFormat="1" applyBorder="1" applyAlignment="1">
      <alignment horizontal="right" vertical="center"/>
    </xf>
    <xf numFmtId="1" fontId="0" fillId="0" borderId="66" xfId="0" applyNumberFormat="1" applyBorder="1" applyAlignment="1">
      <alignment horizontal="right" vertical="center"/>
    </xf>
    <xf numFmtId="0" fontId="7" fillId="0" borderId="6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64" xfId="1" applyNumberFormat="1" applyFont="1" applyFill="1" applyBorder="1" applyAlignment="1">
      <alignment horizontal="right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12" fillId="0" borderId="34" xfId="0" applyFont="1" applyBorder="1" applyAlignment="1">
      <alignment horizontal="center"/>
    </xf>
    <xf numFmtId="0" fontId="0" fillId="0" borderId="0" xfId="0" applyBorder="1" applyAlignment="1"/>
    <xf numFmtId="0" fontId="14" fillId="0" borderId="0" xfId="0" applyFont="1" applyAlignment="1">
      <alignment vertical="center"/>
    </xf>
    <xf numFmtId="0" fontId="4" fillId="2" borderId="79" xfId="0" applyFont="1" applyFill="1" applyBorder="1" applyAlignment="1">
      <alignment vertical="center" wrapText="1"/>
    </xf>
    <xf numFmtId="0" fontId="4" fillId="2" borderId="58" xfId="0" applyFont="1" applyFill="1" applyBorder="1" applyAlignment="1">
      <alignment vertical="center" wrapText="1"/>
    </xf>
    <xf numFmtId="0" fontId="0" fillId="0" borderId="58" xfId="0" applyBorder="1" applyAlignment="1"/>
    <xf numFmtId="0" fontId="0" fillId="0" borderId="80" xfId="0" applyBorder="1" applyAlignment="1"/>
    <xf numFmtId="0" fontId="16" fillId="0" borderId="23" xfId="2" applyFont="1" applyBorder="1"/>
    <xf numFmtId="0" fontId="16" fillId="0" borderId="11" xfId="2" applyFont="1" applyBorder="1"/>
    <xf numFmtId="0" fontId="17" fillId="0" borderId="2" xfId="0" applyFont="1" applyBorder="1" applyAlignment="1">
      <alignment horizontal="left" vertical="top"/>
    </xf>
    <xf numFmtId="0" fontId="16" fillId="0" borderId="34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7" fillId="0" borderId="81" xfId="0" applyFont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right" vertical="center"/>
    </xf>
    <xf numFmtId="165" fontId="0" fillId="0" borderId="5" xfId="0" applyNumberFormat="1" applyFill="1" applyBorder="1" applyAlignment="1">
      <alignment horizontal="right" vertical="center"/>
    </xf>
    <xf numFmtId="165" fontId="0" fillId="0" borderId="48" xfId="0" applyNumberFormat="1" applyFill="1" applyBorder="1" applyAlignment="1">
      <alignment horizontal="right" vertical="center"/>
    </xf>
    <xf numFmtId="165" fontId="0" fillId="0" borderId="61" xfId="0" applyNumberForma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0" fillId="0" borderId="84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87" xfId="0" applyBorder="1" applyAlignment="1">
      <alignment horizontal="left"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" fontId="0" fillId="0" borderId="33" xfId="0" applyNumberFormat="1" applyFill="1" applyBorder="1" applyAlignment="1">
      <alignment horizontal="right" vertical="center"/>
    </xf>
    <xf numFmtId="1" fontId="0" fillId="0" borderId="5" xfId="0" applyNumberFormat="1" applyFill="1" applyBorder="1" applyAlignment="1">
      <alignment horizontal="right" vertical="center"/>
    </xf>
    <xf numFmtId="1" fontId="0" fillId="0" borderId="48" xfId="0" applyNumberFormat="1" applyFill="1" applyBorder="1" applyAlignment="1">
      <alignment horizontal="right" vertical="center"/>
    </xf>
    <xf numFmtId="1" fontId="0" fillId="0" borderId="61" xfId="0" applyNumberFormat="1" applyFill="1" applyBorder="1" applyAlignment="1">
      <alignment horizontal="right" vertical="center"/>
    </xf>
    <xf numFmtId="1" fontId="0" fillId="0" borderId="65" xfId="0" applyNumberFormat="1" applyFill="1" applyBorder="1" applyAlignment="1">
      <alignment horizontal="right" vertical="center"/>
    </xf>
    <xf numFmtId="1" fontId="0" fillId="0" borderId="66" xfId="0" applyNumberFormat="1" applyFill="1" applyBorder="1" applyAlignment="1">
      <alignment horizontal="right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164" fontId="0" fillId="0" borderId="54" xfId="1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right" vertical="center"/>
    </xf>
    <xf numFmtId="4" fontId="0" fillId="0" borderId="0" xfId="0" applyNumberFormat="1" applyFill="1"/>
    <xf numFmtId="165" fontId="0" fillId="0" borderId="85" xfId="0" applyNumberFormat="1" applyFill="1" applyBorder="1" applyAlignment="1">
      <alignment horizontal="right" vertical="center"/>
    </xf>
    <xf numFmtId="165" fontId="0" fillId="0" borderId="86" xfId="0" applyNumberForma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3" xfId="0" applyBorder="1"/>
    <xf numFmtId="0" fontId="8" fillId="0" borderId="0" xfId="0" applyFont="1" applyAlignment="1">
      <alignment horizontal="left" wrapText="1"/>
    </xf>
    <xf numFmtId="0" fontId="13" fillId="0" borderId="34" xfId="0" applyFont="1" applyBorder="1" applyAlignment="1">
      <alignment horizontal="left"/>
    </xf>
    <xf numFmtId="0" fontId="0" fillId="0" borderId="71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7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5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9" fontId="0" fillId="0" borderId="59" xfId="0" applyNumberForma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0" fontId="0" fillId="0" borderId="1" xfId="0" applyBorder="1"/>
    <xf numFmtId="49" fontId="0" fillId="0" borderId="75" xfId="0" applyNumberFormat="1" applyBorder="1" applyAlignment="1">
      <alignment horizontal="center" vertical="center" wrapText="1"/>
    </xf>
    <xf numFmtId="49" fontId="0" fillId="0" borderId="76" xfId="0" applyNumberForma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4" fillId="0" borderId="51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indent="1"/>
    </xf>
    <xf numFmtId="0" fontId="4" fillId="3" borderId="10" xfId="0" applyFont="1" applyFill="1" applyBorder="1" applyAlignment="1">
      <alignment horizontal="left" vertical="center" indent="1"/>
    </xf>
    <xf numFmtId="0" fontId="16" fillId="0" borderId="22" xfId="2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11" xfId="2" applyFont="1" applyBorder="1" applyAlignment="1">
      <alignment horizontal="left" vertical="center" wrapText="1"/>
    </xf>
    <xf numFmtId="0" fontId="15" fillId="0" borderId="0" xfId="2" applyFont="1" applyBorder="1" applyAlignment="1">
      <alignment horizontal="left" vertical="top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0" borderId="8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89" xfId="0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0" fillId="0" borderId="73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/>
    <xf numFmtId="0" fontId="13" fillId="0" borderId="18" xfId="0" applyFont="1" applyBorder="1"/>
    <xf numFmtId="0" fontId="13" fillId="0" borderId="13" xfId="0" applyFont="1" applyBorder="1" applyAlignment="1">
      <alignment vertical="center" wrapText="1"/>
    </xf>
    <xf numFmtId="0" fontId="13" fillId="0" borderId="21" xfId="0" applyFont="1" applyBorder="1"/>
    <xf numFmtId="0" fontId="13" fillId="0" borderId="14" xfId="0" applyFont="1" applyBorder="1"/>
    <xf numFmtId="0" fontId="13" fillId="0" borderId="34" xfId="0" applyFont="1" applyBorder="1" applyAlignment="1">
      <alignment vertical="center" wrapText="1"/>
    </xf>
    <xf numFmtId="0" fontId="13" fillId="0" borderId="34" xfId="0" applyFont="1" applyBorder="1"/>
    <xf numFmtId="0" fontId="0" fillId="0" borderId="35" xfId="0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4" fillId="2" borderId="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4" fillId="0" borderId="51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</cellXfs>
  <cellStyles count="4">
    <cellStyle name="Euro" xfId="1"/>
    <cellStyle name="Prozent" xfId="3" builtinId="5"/>
    <cellStyle name="Standard" xfId="0" builtinId="0" customBuiltin="1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8"/>
  <sheetViews>
    <sheetView view="pageLayout" topLeftCell="A5" zoomScale="83" zoomScaleNormal="40" zoomScalePageLayoutView="83" workbookViewId="0">
      <selection activeCell="D51" sqref="D51"/>
    </sheetView>
  </sheetViews>
  <sheetFormatPr baseColWidth="10" defaultColWidth="8.90625" defaultRowHeight="14.5"/>
  <cols>
    <col min="1" max="1" width="3.90625" customWidth="1"/>
    <col min="2" max="2" width="8.90625" customWidth="1"/>
    <col min="4" max="4" width="10.54296875" customWidth="1"/>
    <col min="5" max="5" width="10.453125" customWidth="1"/>
  </cols>
  <sheetData>
    <row r="1" spans="1:30" ht="20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0">
      <c r="A2" s="146"/>
      <c r="B2" s="146"/>
      <c r="C2" s="146"/>
      <c r="D2" s="146"/>
      <c r="E2" s="2"/>
      <c r="F2" s="2"/>
      <c r="G2" s="2"/>
      <c r="H2" s="2"/>
      <c r="I2" s="2"/>
      <c r="J2" s="2"/>
      <c r="K2" s="2"/>
      <c r="L2" s="2"/>
    </row>
    <row r="3" spans="1:30" ht="28.25" customHeight="1">
      <c r="A3" s="133" t="s">
        <v>20</v>
      </c>
      <c r="B3" s="134"/>
      <c r="C3" s="135"/>
      <c r="D3" s="135"/>
      <c r="E3" s="88" t="s">
        <v>91</v>
      </c>
      <c r="F3" s="89"/>
      <c r="G3" s="90"/>
      <c r="H3" s="90"/>
      <c r="I3" s="90"/>
      <c r="J3" s="91"/>
      <c r="K3" s="86"/>
      <c r="L3" s="86"/>
      <c r="M3" s="86"/>
      <c r="N3" s="86"/>
    </row>
    <row r="4" spans="1:30">
      <c r="A4" s="9"/>
      <c r="B4" s="9"/>
      <c r="C4" s="10"/>
      <c r="D4" s="10"/>
      <c r="E4" s="2"/>
      <c r="F4" s="2"/>
      <c r="G4" s="2"/>
      <c r="H4" s="2"/>
      <c r="I4" s="2"/>
      <c r="J4" s="2"/>
      <c r="K4" s="2"/>
      <c r="L4" s="2"/>
    </row>
    <row r="5" spans="1:30" ht="15" thickBot="1">
      <c r="A5" s="19"/>
      <c r="B5" s="20"/>
      <c r="C5" s="21"/>
      <c r="D5" s="21"/>
      <c r="E5" s="21"/>
      <c r="F5" s="19"/>
      <c r="G5" s="32">
        <v>1</v>
      </c>
      <c r="H5" s="32"/>
      <c r="I5" s="32">
        <v>2</v>
      </c>
      <c r="J5" s="32"/>
    </row>
    <row r="6" spans="1:30" ht="43.25" customHeight="1">
      <c r="A6" s="13"/>
      <c r="B6" s="14"/>
      <c r="C6" s="15"/>
      <c r="D6" s="15"/>
      <c r="E6" s="15"/>
      <c r="F6" s="33" t="s">
        <v>0</v>
      </c>
      <c r="G6" s="151"/>
      <c r="H6" s="152"/>
      <c r="I6" s="151"/>
      <c r="J6" s="163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</row>
    <row r="7" spans="1:30" ht="27.5">
      <c r="A7" s="16" t="s">
        <v>1</v>
      </c>
      <c r="B7" s="165" t="s">
        <v>2</v>
      </c>
      <c r="C7" s="166"/>
      <c r="D7" s="167"/>
      <c r="E7" s="108" t="s">
        <v>3</v>
      </c>
      <c r="F7" s="34" t="s">
        <v>4</v>
      </c>
      <c r="G7" s="98" t="s">
        <v>5</v>
      </c>
      <c r="H7" s="99" t="s">
        <v>6</v>
      </c>
      <c r="I7" s="104" t="s">
        <v>5</v>
      </c>
      <c r="J7" s="105" t="s">
        <v>6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>
      <c r="A8" s="17"/>
      <c r="B8" s="135"/>
      <c r="C8" s="135"/>
      <c r="D8" s="135"/>
      <c r="E8" s="3"/>
      <c r="F8" s="4"/>
      <c r="G8" s="49"/>
      <c r="H8" s="100"/>
      <c r="I8" s="106"/>
      <c r="J8" s="107"/>
      <c r="K8" s="2"/>
      <c r="L8" s="2"/>
      <c r="M8" s="54"/>
      <c r="N8" s="55"/>
      <c r="O8" s="2"/>
      <c r="P8" s="2"/>
      <c r="Q8" s="2"/>
      <c r="R8" s="2"/>
      <c r="S8" s="54"/>
      <c r="T8" s="55"/>
      <c r="U8" s="2"/>
      <c r="V8" s="2"/>
      <c r="W8" s="2"/>
      <c r="X8" s="2"/>
      <c r="Y8" s="54"/>
      <c r="Z8" s="55"/>
      <c r="AA8" s="2"/>
      <c r="AB8" s="2"/>
      <c r="AC8" s="2"/>
      <c r="AD8" s="2"/>
    </row>
    <row r="9" spans="1:30" ht="14.4" customHeight="1">
      <c r="A9" s="18">
        <v>1</v>
      </c>
      <c r="B9" s="168" t="s">
        <v>7</v>
      </c>
      <c r="C9" s="169"/>
      <c r="D9" s="170"/>
      <c r="E9" s="28"/>
      <c r="F9" s="35">
        <v>50</v>
      </c>
      <c r="G9" s="50"/>
      <c r="H9" s="101"/>
      <c r="I9" s="50"/>
      <c r="J9" s="130"/>
      <c r="K9" s="56"/>
      <c r="L9" s="30"/>
      <c r="M9" s="56"/>
      <c r="N9" s="30"/>
      <c r="O9" s="56"/>
      <c r="P9" s="30"/>
      <c r="Q9" s="56"/>
      <c r="R9" s="30"/>
      <c r="S9" s="56"/>
      <c r="T9" s="30"/>
      <c r="U9" s="56"/>
      <c r="V9" s="30"/>
      <c r="W9" s="56"/>
      <c r="X9" s="30"/>
      <c r="Y9" s="56"/>
      <c r="Z9" s="30"/>
      <c r="AA9" s="29"/>
      <c r="AB9" s="30"/>
      <c r="AC9" s="29"/>
      <c r="AD9" s="30"/>
    </row>
    <row r="10" spans="1:30" ht="15" thickBot="1">
      <c r="A10" s="109">
        <v>2</v>
      </c>
      <c r="B10" s="153" t="s">
        <v>92</v>
      </c>
      <c r="C10" s="153"/>
      <c r="D10" s="153"/>
      <c r="E10" s="84"/>
      <c r="F10" s="35">
        <v>50</v>
      </c>
      <c r="G10" s="50"/>
      <c r="H10" s="101"/>
      <c r="I10" s="50"/>
      <c r="J10" s="130"/>
      <c r="K10" s="56"/>
      <c r="L10" s="30"/>
      <c r="M10" s="56"/>
      <c r="N10" s="30"/>
      <c r="O10" s="56"/>
      <c r="P10" s="30"/>
      <c r="Q10" s="56"/>
      <c r="R10" s="30"/>
      <c r="S10" s="56"/>
      <c r="T10" s="30"/>
      <c r="U10" s="56"/>
      <c r="V10" s="30"/>
      <c r="W10" s="56"/>
      <c r="X10" s="30"/>
      <c r="Y10" s="56"/>
      <c r="Z10" s="30"/>
      <c r="AA10" s="29"/>
      <c r="AB10" s="30"/>
      <c r="AC10" s="29"/>
      <c r="AD10" s="30"/>
    </row>
    <row r="11" spans="1:30" ht="15" thickBot="1">
      <c r="A11" s="8"/>
      <c r="B11" s="5"/>
      <c r="C11" s="5"/>
      <c r="D11" s="5"/>
      <c r="E11" s="5"/>
      <c r="F11" s="36" t="s">
        <v>9</v>
      </c>
      <c r="G11" s="102"/>
      <c r="H11" s="103"/>
      <c r="I11" s="102"/>
      <c r="J11" s="1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>
      <c r="A12" s="2"/>
      <c r="B12" s="2"/>
      <c r="C12" s="2"/>
      <c r="D12" s="2"/>
      <c r="E12" s="2"/>
      <c r="F12" s="110">
        <f>SUM(F9:F11)</f>
        <v>100</v>
      </c>
      <c r="G12" s="87"/>
      <c r="H12" s="2"/>
      <c r="I12" s="2"/>
      <c r="J12" s="2"/>
      <c r="K12" s="2"/>
      <c r="L12" s="2"/>
    </row>
    <row r="13" spans="1:3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30">
      <c r="A14" s="154" t="s">
        <v>10</v>
      </c>
      <c r="B14" s="155"/>
      <c r="C14" s="155"/>
      <c r="D14" s="155"/>
      <c r="E14" s="6"/>
      <c r="F14" s="2"/>
      <c r="G14" s="2"/>
      <c r="H14" s="2"/>
      <c r="I14" s="2"/>
      <c r="J14" s="2"/>
      <c r="K14" s="2"/>
      <c r="L14" s="2"/>
    </row>
    <row r="15" spans="1:30">
      <c r="A15" s="92" t="s">
        <v>5</v>
      </c>
      <c r="B15" s="95" t="s">
        <v>33</v>
      </c>
      <c r="C15" s="96"/>
      <c r="D15" s="97"/>
      <c r="E15" s="159" t="s">
        <v>90</v>
      </c>
      <c r="F15" s="160"/>
      <c r="G15" s="160"/>
      <c r="H15" s="160"/>
      <c r="I15" s="160"/>
      <c r="J15" s="160"/>
      <c r="K15" s="2"/>
      <c r="L15" s="2"/>
    </row>
    <row r="16" spans="1:30">
      <c r="A16" s="93" t="s">
        <v>34</v>
      </c>
      <c r="B16" s="156" t="s">
        <v>35</v>
      </c>
      <c r="C16" s="157"/>
      <c r="D16" s="158"/>
      <c r="E16" s="161"/>
      <c r="F16" s="160"/>
      <c r="G16" s="160"/>
      <c r="H16" s="160"/>
      <c r="I16" s="160"/>
      <c r="J16" s="160"/>
      <c r="K16" s="2"/>
      <c r="L16" s="2"/>
    </row>
    <row r="17" spans="1:12" ht="14.5" customHeight="1">
      <c r="A17" s="94" t="s">
        <v>6</v>
      </c>
      <c r="B17" s="150" t="s">
        <v>11</v>
      </c>
      <c r="C17" s="150"/>
      <c r="D17" s="150"/>
      <c r="E17" s="162" t="s">
        <v>8</v>
      </c>
      <c r="F17" s="162"/>
      <c r="G17" s="162"/>
      <c r="H17" s="162"/>
      <c r="I17" s="162"/>
      <c r="J17" s="162"/>
      <c r="K17" s="7"/>
      <c r="L17" s="7"/>
    </row>
    <row r="18" spans="1:12">
      <c r="E18" s="162"/>
      <c r="F18" s="162"/>
      <c r="G18" s="162"/>
      <c r="H18" s="162"/>
      <c r="I18" s="162"/>
      <c r="J18" s="162"/>
    </row>
    <row r="22" spans="1:12" ht="20">
      <c r="A22" s="1" t="s">
        <v>89</v>
      </c>
    </row>
    <row r="24" spans="1:12" ht="28" customHeight="1">
      <c r="A24" s="133" t="s">
        <v>20</v>
      </c>
      <c r="B24" s="134"/>
      <c r="C24" s="135"/>
      <c r="D24" s="135"/>
      <c r="E24" s="88" t="s">
        <v>91</v>
      </c>
      <c r="F24" s="89"/>
      <c r="G24" s="90"/>
      <c r="H24" s="90"/>
      <c r="I24" s="90"/>
      <c r="J24" s="91"/>
    </row>
    <row r="25" spans="1:12" ht="14.5" customHeight="1">
      <c r="B25" s="23"/>
      <c r="C25" s="23"/>
      <c r="D25" s="23"/>
      <c r="E25" s="23"/>
      <c r="F25" s="23"/>
      <c r="G25" s="23"/>
      <c r="H25" s="23"/>
      <c r="I25" s="23"/>
      <c r="J25" s="23"/>
    </row>
    <row r="26" spans="1:12">
      <c r="A26" s="132"/>
      <c r="B26" s="132"/>
      <c r="C26" s="132"/>
      <c r="D26" s="132"/>
      <c r="E26" s="132"/>
      <c r="F26" s="132"/>
      <c r="G26" s="132"/>
      <c r="H26" s="132"/>
      <c r="I26" s="132"/>
      <c r="J26" s="132"/>
    </row>
    <row r="27" spans="1:12">
      <c r="A27" s="132"/>
      <c r="B27" s="132"/>
      <c r="C27" s="132"/>
      <c r="D27" s="132"/>
      <c r="E27" s="132"/>
      <c r="F27" s="132"/>
      <c r="G27" s="132"/>
      <c r="H27" s="132"/>
      <c r="I27" s="132"/>
      <c r="J27" s="132"/>
    </row>
    <row r="28" spans="1:12">
      <c r="A28" s="132"/>
      <c r="B28" s="132"/>
      <c r="C28" s="132"/>
      <c r="D28" s="132"/>
      <c r="E28" s="132"/>
      <c r="F28" s="132"/>
      <c r="G28" s="132"/>
      <c r="H28" s="132"/>
      <c r="I28" s="132"/>
      <c r="J28" s="132"/>
    </row>
    <row r="30" spans="1:12" ht="14.5" customHeight="1">
      <c r="A30" s="132"/>
      <c r="B30" s="132"/>
      <c r="C30" s="132"/>
      <c r="D30" s="132"/>
      <c r="E30" s="132"/>
      <c r="F30" s="132"/>
      <c r="G30" s="132"/>
      <c r="H30" s="132"/>
      <c r="I30" s="132"/>
      <c r="J30" s="132"/>
    </row>
    <row r="31" spans="1:12">
      <c r="A31" s="132"/>
      <c r="B31" s="132"/>
      <c r="C31" s="132"/>
      <c r="D31" s="132"/>
      <c r="E31" s="132"/>
      <c r="F31" s="132"/>
      <c r="G31" s="132"/>
      <c r="H31" s="132"/>
      <c r="I31" s="132"/>
      <c r="J31" s="132"/>
    </row>
    <row r="32" spans="1:12">
      <c r="A32" s="132"/>
      <c r="B32" s="132"/>
      <c r="C32" s="132"/>
      <c r="D32" s="132"/>
      <c r="E32" s="132"/>
      <c r="F32" s="132"/>
      <c r="G32" s="132"/>
      <c r="H32" s="132"/>
      <c r="I32" s="132"/>
      <c r="J32" s="132"/>
    </row>
    <row r="33" spans="1:10">
      <c r="A33" s="132"/>
      <c r="B33" s="132"/>
      <c r="C33" s="132"/>
      <c r="D33" s="132"/>
      <c r="E33" s="132"/>
      <c r="F33" s="132"/>
      <c r="G33" s="132"/>
      <c r="H33" s="132"/>
      <c r="I33" s="132"/>
      <c r="J33" s="132"/>
    </row>
    <row r="35" spans="1:10">
      <c r="A35" s="149"/>
      <c r="B35" s="149"/>
      <c r="C35" s="149"/>
      <c r="D35" s="149"/>
      <c r="E35" s="149"/>
      <c r="F35" s="149"/>
      <c r="G35" s="149"/>
      <c r="H35" s="149"/>
      <c r="I35" s="149"/>
      <c r="J35" s="149"/>
    </row>
    <row r="36" spans="1:10">
      <c r="A36" s="149"/>
      <c r="B36" s="149"/>
      <c r="C36" s="149"/>
      <c r="D36" s="149"/>
      <c r="E36" s="149"/>
      <c r="F36" s="149"/>
      <c r="G36" s="149"/>
      <c r="H36" s="149"/>
      <c r="I36" s="149"/>
      <c r="J36" s="149"/>
    </row>
    <row r="45" spans="1:10" ht="20">
      <c r="A45" s="1" t="s">
        <v>88</v>
      </c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146"/>
      <c r="B46" s="146"/>
      <c r="C46" s="146"/>
      <c r="D46" s="146"/>
      <c r="E46" s="2"/>
      <c r="F46" s="2"/>
      <c r="G46" s="2"/>
      <c r="H46" s="2"/>
      <c r="I46" s="2"/>
      <c r="J46" s="2"/>
    </row>
    <row r="47" spans="1:10" ht="28" customHeight="1">
      <c r="A47" s="133" t="s">
        <v>20</v>
      </c>
      <c r="B47" s="134"/>
      <c r="C47" s="135"/>
      <c r="D47" s="135"/>
      <c r="E47" s="88" t="s">
        <v>91</v>
      </c>
      <c r="F47" s="89"/>
      <c r="G47" s="90"/>
      <c r="H47" s="90"/>
      <c r="I47" s="90"/>
      <c r="J47" s="91"/>
    </row>
    <row r="49" spans="1:7">
      <c r="A49" s="11" t="s">
        <v>32</v>
      </c>
    </row>
    <row r="50" spans="1:7">
      <c r="A50" t="s">
        <v>25</v>
      </c>
    </row>
    <row r="51" spans="1:7">
      <c r="A51" t="s">
        <v>12</v>
      </c>
    </row>
    <row r="52" spans="1:7">
      <c r="A52" t="s">
        <v>13</v>
      </c>
      <c r="G52" s="12" t="s">
        <v>23</v>
      </c>
    </row>
    <row r="53" spans="1:7">
      <c r="A53" t="s">
        <v>26</v>
      </c>
      <c r="G53">
        <v>0</v>
      </c>
    </row>
    <row r="54" spans="1:7">
      <c r="A54" t="s">
        <v>27</v>
      </c>
      <c r="G54">
        <v>1</v>
      </c>
    </row>
    <row r="55" spans="1:7">
      <c r="A55" t="s">
        <v>28</v>
      </c>
      <c r="G55">
        <v>2</v>
      </c>
    </row>
    <row r="56" spans="1:7">
      <c r="A56" t="s">
        <v>29</v>
      </c>
      <c r="G56">
        <v>3</v>
      </c>
    </row>
    <row r="57" spans="1:7">
      <c r="A57" t="s">
        <v>30</v>
      </c>
      <c r="G57">
        <v>4</v>
      </c>
    </row>
    <row r="58" spans="1:7">
      <c r="A58" t="s">
        <v>31</v>
      </c>
      <c r="G58">
        <v>5</v>
      </c>
    </row>
    <row r="61" spans="1:7">
      <c r="A61" s="11" t="s">
        <v>21</v>
      </c>
    </row>
    <row r="62" spans="1:7">
      <c r="A62" t="s">
        <v>14</v>
      </c>
    </row>
    <row r="63" spans="1:7">
      <c r="A63" t="s">
        <v>83</v>
      </c>
    </row>
    <row r="64" spans="1:7">
      <c r="A64" t="s">
        <v>16</v>
      </c>
    </row>
    <row r="65" spans="1:10">
      <c r="A65" t="s">
        <v>17</v>
      </c>
      <c r="F65" s="12"/>
    </row>
    <row r="66" spans="1:10">
      <c r="A66" t="s">
        <v>18</v>
      </c>
    </row>
    <row r="67" spans="1:10">
      <c r="A67" t="s">
        <v>19</v>
      </c>
    </row>
    <row r="69" spans="1:10">
      <c r="B69" s="138" t="s">
        <v>22</v>
      </c>
      <c r="C69" s="139"/>
      <c r="D69" s="172" t="s">
        <v>23</v>
      </c>
    </row>
    <row r="70" spans="1:10" ht="15" thickBot="1">
      <c r="B70" s="140"/>
      <c r="C70" s="141"/>
      <c r="D70" s="173"/>
    </row>
    <row r="71" spans="1:10">
      <c r="B71" s="142">
        <v>0</v>
      </c>
      <c r="C71" s="143"/>
      <c r="D71" s="81">
        <v>5</v>
      </c>
    </row>
    <row r="72" spans="1:10">
      <c r="B72" s="144" t="s">
        <v>87</v>
      </c>
      <c r="C72" s="145"/>
      <c r="D72" s="81">
        <v>4</v>
      </c>
    </row>
    <row r="73" spans="1:10">
      <c r="B73" s="144" t="s">
        <v>86</v>
      </c>
      <c r="C73" s="145"/>
      <c r="D73" s="81">
        <v>3</v>
      </c>
    </row>
    <row r="74" spans="1:10">
      <c r="B74" s="144" t="s">
        <v>84</v>
      </c>
      <c r="C74" s="145"/>
      <c r="D74" s="81">
        <v>2</v>
      </c>
    </row>
    <row r="75" spans="1:10">
      <c r="B75" s="144" t="s">
        <v>85</v>
      </c>
      <c r="C75" s="145"/>
      <c r="D75" s="81">
        <v>1</v>
      </c>
    </row>
    <row r="76" spans="1:10">
      <c r="B76" s="147" t="s">
        <v>24</v>
      </c>
      <c r="C76" s="148"/>
      <c r="D76" s="82">
        <v>0</v>
      </c>
    </row>
    <row r="79" spans="1:10">
      <c r="A79" s="136" t="s">
        <v>93</v>
      </c>
      <c r="B79" s="136"/>
      <c r="C79" s="136"/>
      <c r="D79" s="136"/>
      <c r="E79" s="136"/>
      <c r="F79" s="136"/>
      <c r="G79" s="136"/>
      <c r="H79" s="136"/>
      <c r="I79" s="136"/>
      <c r="J79" s="136"/>
    </row>
    <row r="80" spans="1:10">
      <c r="A80" s="136"/>
      <c r="B80" s="136"/>
      <c r="C80" s="136"/>
      <c r="D80" s="136"/>
      <c r="E80" s="136"/>
      <c r="F80" s="136"/>
      <c r="G80" s="136"/>
      <c r="H80" s="136"/>
      <c r="I80" s="136"/>
      <c r="J80" s="136"/>
    </row>
    <row r="81" spans="1:10" ht="15" thickBot="1">
      <c r="A81" s="111"/>
      <c r="B81" s="111"/>
      <c r="C81" s="111"/>
      <c r="D81" s="111"/>
      <c r="E81" s="111"/>
      <c r="F81" s="111"/>
      <c r="G81" s="111"/>
      <c r="H81" s="111"/>
      <c r="I81" s="111"/>
      <c r="J81" s="111"/>
    </row>
    <row r="82" spans="1:10" ht="15" thickBot="1">
      <c r="B82" s="174" t="s">
        <v>37</v>
      </c>
      <c r="C82" s="175"/>
      <c r="D82" s="176"/>
      <c r="E82" s="77" t="s">
        <v>23</v>
      </c>
    </row>
    <row r="83" spans="1:10">
      <c r="B83" s="177" t="s">
        <v>76</v>
      </c>
      <c r="C83" s="178"/>
      <c r="D83" s="179"/>
      <c r="E83" s="78">
        <v>0</v>
      </c>
    </row>
    <row r="84" spans="1:10">
      <c r="B84" s="180" t="s">
        <v>77</v>
      </c>
      <c r="C84" s="181"/>
      <c r="D84" s="181"/>
      <c r="E84" s="79">
        <v>1</v>
      </c>
    </row>
    <row r="85" spans="1:10">
      <c r="B85" s="137" t="s">
        <v>78</v>
      </c>
      <c r="C85" s="137"/>
      <c r="D85" s="137"/>
      <c r="E85" s="80">
        <v>2</v>
      </c>
    </row>
    <row r="86" spans="1:10">
      <c r="B86" s="137" t="s">
        <v>79</v>
      </c>
      <c r="C86" s="137"/>
      <c r="D86" s="137"/>
      <c r="E86" s="80">
        <v>3</v>
      </c>
    </row>
    <row r="87" spans="1:10">
      <c r="B87" s="137" t="s">
        <v>80</v>
      </c>
      <c r="C87" s="137"/>
      <c r="D87" s="137"/>
      <c r="E87" s="80">
        <v>4</v>
      </c>
    </row>
    <row r="88" spans="1:10">
      <c r="B88" s="137" t="s">
        <v>81</v>
      </c>
      <c r="C88" s="137"/>
      <c r="D88" s="137"/>
      <c r="E88" s="80">
        <v>5</v>
      </c>
    </row>
    <row r="94" spans="1:10">
      <c r="A94" s="171"/>
      <c r="B94" s="171"/>
      <c r="C94" s="171"/>
      <c r="D94" s="171"/>
      <c r="E94" s="171"/>
      <c r="F94" s="171"/>
      <c r="G94" s="171"/>
      <c r="H94" s="171"/>
      <c r="I94" s="171"/>
    </row>
    <row r="95" spans="1:10">
      <c r="A95" s="112"/>
      <c r="B95" s="112"/>
      <c r="C95" s="112"/>
      <c r="D95" s="112"/>
      <c r="E95" s="112"/>
      <c r="F95" s="112"/>
      <c r="G95" s="112"/>
      <c r="H95" s="112"/>
      <c r="I95" s="112"/>
    </row>
    <row r="96" spans="1:10">
      <c r="A96" s="112"/>
      <c r="B96" s="86"/>
      <c r="C96" s="86"/>
      <c r="D96" s="86"/>
      <c r="E96" s="113"/>
      <c r="F96" s="112"/>
      <c r="G96" s="112"/>
      <c r="H96" s="112"/>
      <c r="I96" s="112"/>
    </row>
    <row r="97" spans="1:9">
      <c r="A97" s="112"/>
      <c r="B97" s="86"/>
      <c r="C97" s="86"/>
      <c r="D97" s="86"/>
      <c r="E97" s="113"/>
      <c r="F97" s="112"/>
      <c r="G97" s="112"/>
      <c r="H97" s="112"/>
      <c r="I97" s="112"/>
    </row>
    <row r="98" spans="1:9">
      <c r="A98" s="112"/>
      <c r="B98" s="86"/>
      <c r="C98" s="86"/>
      <c r="D98" s="86"/>
      <c r="E98" s="113"/>
      <c r="F98" s="112"/>
      <c r="G98" s="112"/>
      <c r="H98" s="112"/>
      <c r="I98" s="112"/>
    </row>
    <row r="99" spans="1:9">
      <c r="A99" s="112"/>
      <c r="B99" s="86"/>
      <c r="C99" s="86"/>
      <c r="D99" s="86"/>
      <c r="E99" s="113"/>
      <c r="F99" s="112"/>
      <c r="G99" s="112"/>
      <c r="H99" s="112"/>
      <c r="I99" s="112"/>
    </row>
    <row r="100" spans="1:9">
      <c r="A100" s="112"/>
      <c r="B100" s="86"/>
      <c r="C100" s="86"/>
      <c r="D100" s="86"/>
      <c r="E100" s="113"/>
      <c r="F100" s="112"/>
      <c r="G100" s="112"/>
      <c r="H100" s="112"/>
      <c r="I100" s="112"/>
    </row>
    <row r="101" spans="1:9">
      <c r="A101" s="112"/>
      <c r="B101" s="86"/>
      <c r="C101" s="86"/>
      <c r="D101" s="86"/>
      <c r="E101" s="113"/>
      <c r="F101" s="112"/>
      <c r="G101" s="112"/>
      <c r="H101" s="112"/>
      <c r="I101" s="112"/>
    </row>
    <row r="102" spans="1:9">
      <c r="A102" s="112"/>
      <c r="B102" s="86"/>
      <c r="C102" s="86"/>
      <c r="D102" s="86"/>
      <c r="E102" s="113"/>
      <c r="F102" s="112"/>
      <c r="G102" s="112"/>
      <c r="H102" s="112"/>
      <c r="I102" s="112"/>
    </row>
    <row r="103" spans="1:9">
      <c r="A103" s="112"/>
      <c r="B103" s="112"/>
      <c r="C103" s="112"/>
      <c r="D103" s="112"/>
      <c r="E103" s="112"/>
      <c r="F103" s="112"/>
      <c r="G103" s="112"/>
      <c r="H103" s="112"/>
      <c r="I103" s="112"/>
    </row>
    <row r="104" spans="1:9">
      <c r="A104" s="112"/>
      <c r="B104" s="112"/>
      <c r="C104" s="112"/>
      <c r="D104" s="112"/>
      <c r="E104" s="112"/>
      <c r="F104" s="112"/>
    </row>
    <row r="105" spans="1:9">
      <c r="A105" s="114"/>
      <c r="B105" s="114"/>
      <c r="C105" s="114"/>
      <c r="D105" s="114"/>
      <c r="E105" s="114"/>
      <c r="F105" s="114"/>
    </row>
    <row r="106" spans="1:9">
      <c r="A106" s="112"/>
      <c r="B106" s="112"/>
      <c r="C106" s="112"/>
      <c r="D106" s="112"/>
      <c r="E106" s="112"/>
      <c r="F106" s="112"/>
    </row>
    <row r="107" spans="1:9">
      <c r="A107" s="112"/>
      <c r="B107" s="86"/>
      <c r="C107" s="86"/>
      <c r="D107" s="86"/>
      <c r="E107" s="113"/>
      <c r="F107" s="112"/>
    </row>
    <row r="108" spans="1:9">
      <c r="A108" s="112"/>
      <c r="B108" s="86"/>
      <c r="C108" s="86"/>
      <c r="D108" s="86"/>
      <c r="E108" s="113"/>
      <c r="F108" s="112"/>
    </row>
    <row r="109" spans="1:9">
      <c r="A109" s="112"/>
      <c r="B109" s="86"/>
      <c r="C109" s="86"/>
      <c r="D109" s="86"/>
      <c r="E109" s="113"/>
      <c r="F109" s="112"/>
    </row>
    <row r="110" spans="1:9">
      <c r="A110" s="112"/>
      <c r="B110" s="86"/>
      <c r="C110" s="86"/>
      <c r="D110" s="86"/>
      <c r="E110" s="113"/>
      <c r="F110" s="112"/>
    </row>
    <row r="111" spans="1:9">
      <c r="A111" s="112"/>
      <c r="B111" s="86"/>
      <c r="C111" s="86"/>
      <c r="D111" s="86"/>
      <c r="E111" s="113"/>
      <c r="F111" s="112"/>
    </row>
    <row r="112" spans="1:9">
      <c r="A112" s="112"/>
      <c r="B112" s="86"/>
      <c r="C112" s="86"/>
      <c r="D112" s="86"/>
      <c r="E112" s="113"/>
      <c r="F112" s="112"/>
    </row>
    <row r="113" spans="1:6">
      <c r="A113" s="112"/>
      <c r="B113" s="86"/>
      <c r="C113" s="86"/>
      <c r="D113" s="86"/>
      <c r="E113" s="113"/>
      <c r="F113" s="112"/>
    </row>
    <row r="114" spans="1:6">
      <c r="A114" s="112"/>
      <c r="B114" s="112"/>
      <c r="C114" s="112"/>
      <c r="D114" s="112"/>
      <c r="E114" s="112"/>
      <c r="F114" s="112"/>
    </row>
    <row r="115" spans="1:6">
      <c r="A115" s="112"/>
      <c r="B115" s="112"/>
      <c r="C115" s="112"/>
      <c r="D115" s="112"/>
      <c r="E115" s="112"/>
      <c r="F115" s="112"/>
    </row>
    <row r="116" spans="1:6">
      <c r="A116" s="114"/>
      <c r="B116" s="114"/>
      <c r="C116" s="114"/>
      <c r="D116" s="114"/>
      <c r="E116" s="114"/>
      <c r="F116" s="114"/>
    </row>
    <row r="117" spans="1:6">
      <c r="A117" s="112"/>
      <c r="B117" s="112"/>
      <c r="C117" s="112"/>
      <c r="D117" s="112"/>
      <c r="E117" s="112"/>
      <c r="F117" s="112"/>
    </row>
    <row r="118" spans="1:6">
      <c r="A118" s="112"/>
      <c r="B118" s="86"/>
      <c r="C118" s="86"/>
      <c r="D118" s="86"/>
      <c r="E118" s="113"/>
      <c r="F118" s="112"/>
    </row>
    <row r="119" spans="1:6">
      <c r="A119" s="112"/>
      <c r="B119" s="86"/>
      <c r="C119" s="86"/>
      <c r="D119" s="86"/>
      <c r="E119" s="113"/>
      <c r="F119" s="112"/>
    </row>
    <row r="120" spans="1:6">
      <c r="A120" s="112"/>
      <c r="B120" s="86"/>
      <c r="C120" s="86"/>
      <c r="D120" s="86"/>
      <c r="E120" s="113"/>
      <c r="F120" s="112"/>
    </row>
    <row r="121" spans="1:6">
      <c r="A121" s="112"/>
      <c r="B121" s="86"/>
      <c r="C121" s="86"/>
      <c r="D121" s="86"/>
      <c r="E121" s="113"/>
      <c r="F121" s="112"/>
    </row>
    <row r="122" spans="1:6">
      <c r="A122" s="112"/>
      <c r="B122" s="86"/>
      <c r="C122" s="86"/>
      <c r="D122" s="86"/>
      <c r="E122" s="113"/>
      <c r="F122" s="112"/>
    </row>
    <row r="123" spans="1:6">
      <c r="A123" s="112"/>
      <c r="B123" s="86"/>
      <c r="C123" s="86"/>
      <c r="D123" s="86"/>
      <c r="E123" s="113"/>
      <c r="F123" s="112"/>
    </row>
    <row r="124" spans="1:6">
      <c r="A124" s="112"/>
      <c r="B124" s="86"/>
      <c r="C124" s="86"/>
      <c r="D124" s="86"/>
      <c r="E124" s="113"/>
      <c r="F124" s="112"/>
    </row>
    <row r="125" spans="1:6">
      <c r="A125" s="112"/>
      <c r="B125" s="112"/>
      <c r="C125" s="112"/>
      <c r="D125" s="112"/>
      <c r="E125" s="112"/>
      <c r="F125" s="112"/>
    </row>
    <row r="126" spans="1:6">
      <c r="A126" s="112"/>
      <c r="B126" s="112"/>
      <c r="C126" s="112"/>
      <c r="D126" s="112"/>
      <c r="E126" s="112"/>
      <c r="F126" s="112"/>
    </row>
    <row r="127" spans="1:6">
      <c r="A127" s="114"/>
      <c r="B127" s="114"/>
      <c r="C127" s="114"/>
      <c r="D127" s="114"/>
      <c r="E127" s="114"/>
      <c r="F127" s="114"/>
    </row>
    <row r="128" spans="1:6">
      <c r="A128" s="112"/>
      <c r="B128" s="112"/>
      <c r="C128" s="112"/>
      <c r="D128" s="112"/>
      <c r="E128" s="112"/>
      <c r="F128" s="112"/>
    </row>
    <row r="129" spans="1:6">
      <c r="A129" s="112"/>
      <c r="B129" s="86"/>
      <c r="C129" s="86"/>
      <c r="D129" s="86"/>
      <c r="E129" s="113"/>
      <c r="F129" s="112"/>
    </row>
    <row r="130" spans="1:6">
      <c r="A130" s="112"/>
      <c r="B130" s="86"/>
      <c r="C130" s="86"/>
      <c r="D130" s="86"/>
      <c r="E130" s="113"/>
      <c r="F130" s="112"/>
    </row>
    <row r="131" spans="1:6">
      <c r="A131" s="112"/>
      <c r="B131" s="86"/>
      <c r="C131" s="86"/>
      <c r="D131" s="86"/>
      <c r="E131" s="113"/>
      <c r="F131" s="112"/>
    </row>
    <row r="132" spans="1:6">
      <c r="A132" s="112"/>
      <c r="B132" s="86"/>
      <c r="C132" s="86"/>
      <c r="D132" s="86"/>
      <c r="E132" s="113"/>
      <c r="F132" s="112"/>
    </row>
    <row r="133" spans="1:6">
      <c r="A133" s="112"/>
      <c r="B133" s="86"/>
      <c r="C133" s="86"/>
      <c r="D133" s="86"/>
      <c r="E133" s="113"/>
      <c r="F133" s="112"/>
    </row>
    <row r="134" spans="1:6">
      <c r="A134" s="112"/>
      <c r="B134" s="86"/>
      <c r="C134" s="86"/>
      <c r="D134" s="86"/>
      <c r="E134" s="113"/>
      <c r="F134" s="112"/>
    </row>
    <row r="135" spans="1:6">
      <c r="A135" s="112"/>
      <c r="B135" s="86"/>
      <c r="C135" s="86"/>
      <c r="D135" s="86"/>
      <c r="E135" s="113"/>
      <c r="F135" s="112"/>
    </row>
    <row r="136" spans="1:6">
      <c r="A136" s="112"/>
      <c r="B136" s="112"/>
      <c r="C136" s="112"/>
      <c r="D136" s="112"/>
      <c r="E136" s="112"/>
      <c r="F136" s="112"/>
    </row>
    <row r="137" spans="1:6">
      <c r="A137" s="112"/>
      <c r="B137" s="112"/>
      <c r="C137" s="112"/>
      <c r="D137" s="112"/>
      <c r="E137" s="112"/>
      <c r="F137" s="112"/>
    </row>
    <row r="138" spans="1:6">
      <c r="A138" s="112"/>
      <c r="B138" s="112"/>
      <c r="C138" s="112"/>
      <c r="D138" s="112"/>
      <c r="E138" s="112"/>
      <c r="F138" s="112"/>
    </row>
  </sheetData>
  <mergeCells count="48">
    <mergeCell ref="A94:I94"/>
    <mergeCell ref="B86:D86"/>
    <mergeCell ref="B87:D87"/>
    <mergeCell ref="D69:D70"/>
    <mergeCell ref="B75:C75"/>
    <mergeCell ref="B82:D82"/>
    <mergeCell ref="B83:D83"/>
    <mergeCell ref="B84:D84"/>
    <mergeCell ref="B73:C73"/>
    <mergeCell ref="B74:C74"/>
    <mergeCell ref="B85:D85"/>
    <mergeCell ref="Y6:Z6"/>
    <mergeCell ref="AA6:AB6"/>
    <mergeCell ref="AC6:AD6"/>
    <mergeCell ref="M6:N6"/>
    <mergeCell ref="O6:P6"/>
    <mergeCell ref="Q6:R6"/>
    <mergeCell ref="S6:T6"/>
    <mergeCell ref="U6:V6"/>
    <mergeCell ref="K6:L6"/>
    <mergeCell ref="B7:D7"/>
    <mergeCell ref="B8:D8"/>
    <mergeCell ref="B9:D9"/>
    <mergeCell ref="W6:X6"/>
    <mergeCell ref="A2:B2"/>
    <mergeCell ref="C2:D2"/>
    <mergeCell ref="A3:D3"/>
    <mergeCell ref="B17:D17"/>
    <mergeCell ref="G6:H6"/>
    <mergeCell ref="B10:D10"/>
    <mergeCell ref="A14:D14"/>
    <mergeCell ref="B16:D16"/>
    <mergeCell ref="E15:J16"/>
    <mergeCell ref="E17:J18"/>
    <mergeCell ref="I6:J6"/>
    <mergeCell ref="A30:J33"/>
    <mergeCell ref="A24:D24"/>
    <mergeCell ref="A26:J28"/>
    <mergeCell ref="A79:J80"/>
    <mergeCell ref="B88:D88"/>
    <mergeCell ref="B69:C70"/>
    <mergeCell ref="B71:C71"/>
    <mergeCell ref="B72:C72"/>
    <mergeCell ref="A46:B46"/>
    <mergeCell ref="C46:D46"/>
    <mergeCell ref="A47:D47"/>
    <mergeCell ref="B76:C76"/>
    <mergeCell ref="A35:J36"/>
  </mergeCells>
  <pageMargins left="0.70000000000000007" right="0.70000000000000007" top="0.78740157500000008" bottom="0.78740157500000008" header="0.30000000000000004" footer="0.30000000000000004"/>
  <pageSetup paperSize="9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4" sqref="B4"/>
    </sheetView>
  </sheetViews>
  <sheetFormatPr baseColWidth="10" defaultColWidth="11.54296875" defaultRowHeight="14.5"/>
  <cols>
    <col min="1" max="1" width="13.81640625" customWidth="1"/>
    <col min="2" max="2" width="16.54296875" customWidth="1"/>
    <col min="3" max="3" width="13.90625" customWidth="1"/>
    <col min="4" max="4" width="12.81640625" customWidth="1"/>
  </cols>
  <sheetData>
    <row r="1" spans="1:10">
      <c r="A1" t="s">
        <v>57</v>
      </c>
    </row>
    <row r="2" spans="1:10" ht="15" thickBot="1"/>
    <row r="3" spans="1:10">
      <c r="A3" s="27"/>
      <c r="B3" s="58"/>
    </row>
    <row r="4" spans="1:10">
      <c r="A4" s="57"/>
      <c r="B4" s="129"/>
    </row>
    <row r="6" spans="1:10">
      <c r="A6" s="57"/>
      <c r="B6" s="57"/>
    </row>
    <row r="8" spans="1:10">
      <c r="A8" s="83"/>
      <c r="B8" s="31"/>
      <c r="C8" s="31"/>
      <c r="D8" s="31"/>
      <c r="E8" s="31"/>
      <c r="F8" s="31"/>
      <c r="G8" s="31"/>
      <c r="H8" s="31"/>
      <c r="I8" s="31"/>
      <c r="J8" s="31"/>
    </row>
    <row r="17" spans="1:7">
      <c r="A17" s="57"/>
      <c r="B17" s="57"/>
    </row>
    <row r="21" spans="1:7">
      <c r="A21" s="31"/>
      <c r="B21" s="31"/>
      <c r="C21" s="31"/>
      <c r="D21" s="31"/>
      <c r="E21" s="31"/>
      <c r="F21" s="31"/>
      <c r="G21" s="3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9"/>
  <sheetViews>
    <sheetView view="pageLayout" zoomScaleNormal="100" workbookViewId="0">
      <selection activeCell="A4" sqref="A4:F4"/>
    </sheetView>
  </sheetViews>
  <sheetFormatPr baseColWidth="10" defaultColWidth="11.54296875" defaultRowHeight="14.5"/>
  <cols>
    <col min="2" max="2" width="20.08984375" customWidth="1"/>
  </cols>
  <sheetData>
    <row r="2" spans="1:6">
      <c r="A2" t="s">
        <v>54</v>
      </c>
      <c r="C2" t="s">
        <v>82</v>
      </c>
    </row>
    <row r="3" spans="1:6" ht="23.4" customHeight="1"/>
    <row r="4" spans="1:6" ht="20.399999999999999" customHeight="1">
      <c r="A4" s="184" t="s">
        <v>95</v>
      </c>
      <c r="B4" s="184"/>
      <c r="C4" s="184"/>
      <c r="D4" s="184"/>
      <c r="E4" s="184"/>
      <c r="F4" s="184"/>
    </row>
    <row r="5" spans="1:6" ht="25.25" customHeight="1">
      <c r="A5" s="25"/>
      <c r="B5" s="25"/>
      <c r="C5" s="25"/>
      <c r="D5" s="25"/>
      <c r="E5" s="25"/>
      <c r="F5" s="25"/>
    </row>
    <row r="6" spans="1:6">
      <c r="A6" t="s">
        <v>38</v>
      </c>
    </row>
    <row r="7" spans="1:6">
      <c r="A7" t="s">
        <v>39</v>
      </c>
    </row>
    <row r="8" spans="1:6">
      <c r="A8" t="s">
        <v>40</v>
      </c>
    </row>
    <row r="10" spans="1:6" ht="33.65" customHeight="1">
      <c r="B10" s="26">
        <v>0.5</v>
      </c>
      <c r="C10" s="188" t="s">
        <v>7</v>
      </c>
      <c r="D10" s="188"/>
      <c r="E10" s="188"/>
      <c r="F10" s="188"/>
    </row>
    <row r="11" spans="1:6">
      <c r="B11" s="26">
        <v>0.5</v>
      </c>
      <c r="C11" s="188" t="s">
        <v>92</v>
      </c>
      <c r="D11" s="188"/>
      <c r="E11" s="188"/>
      <c r="F11" s="188"/>
    </row>
    <row r="12" spans="1:6">
      <c r="B12" s="26"/>
      <c r="C12" s="188"/>
      <c r="D12" s="188"/>
      <c r="E12" s="188"/>
      <c r="F12" s="188"/>
    </row>
    <row r="13" spans="1:6" ht="21" customHeight="1">
      <c r="B13" s="26"/>
      <c r="C13" s="189"/>
      <c r="D13" s="189"/>
      <c r="E13" s="189"/>
      <c r="F13" s="189"/>
    </row>
    <row r="14" spans="1:6">
      <c r="B14" s="26"/>
      <c r="C14" s="189"/>
      <c r="D14" s="189"/>
      <c r="E14" s="189"/>
      <c r="F14" s="189"/>
    </row>
    <row r="15" spans="1:6">
      <c r="B15" s="26"/>
      <c r="C15" s="189"/>
      <c r="D15" s="189"/>
      <c r="E15" s="189"/>
      <c r="F15" s="189"/>
    </row>
    <row r="16" spans="1:6">
      <c r="B16" s="59"/>
      <c r="C16" s="24"/>
      <c r="D16" s="24"/>
      <c r="E16" s="24"/>
      <c r="F16" s="24"/>
    </row>
    <row r="17" spans="1:6">
      <c r="A17" s="11" t="s">
        <v>41</v>
      </c>
    </row>
    <row r="18" spans="1:6">
      <c r="A18" s="11"/>
    </row>
    <row r="19" spans="1:6">
      <c r="A19" t="s">
        <v>14</v>
      </c>
    </row>
    <row r="20" spans="1:6" ht="27" customHeight="1">
      <c r="A20" t="s">
        <v>42</v>
      </c>
      <c r="B20" s="132" t="s">
        <v>15</v>
      </c>
      <c r="C20" s="132"/>
      <c r="D20" s="132"/>
      <c r="E20" s="132"/>
      <c r="F20" s="132"/>
    </row>
    <row r="21" spans="1:6" ht="28.75" customHeight="1">
      <c r="A21" t="s">
        <v>43</v>
      </c>
      <c r="B21" s="132" t="s">
        <v>55</v>
      </c>
      <c r="C21" s="132"/>
      <c r="D21" s="132"/>
      <c r="E21" s="132"/>
      <c r="F21" s="132"/>
    </row>
    <row r="22" spans="1:6" ht="30" customHeight="1">
      <c r="A22" t="s">
        <v>44</v>
      </c>
      <c r="B22" s="132" t="s">
        <v>56</v>
      </c>
      <c r="C22" s="132"/>
      <c r="D22" s="132"/>
      <c r="E22" s="132"/>
      <c r="F22" s="132"/>
    </row>
    <row r="23" spans="1:6" ht="15" thickBot="1"/>
    <row r="24" spans="1:6" ht="29.4" customHeight="1" thickBot="1">
      <c r="A24" s="197" t="s">
        <v>45</v>
      </c>
      <c r="B24" s="198"/>
      <c r="C24" s="200" t="s">
        <v>23</v>
      </c>
      <c r="D24" s="201"/>
    </row>
    <row r="25" spans="1:6" ht="22.65" customHeight="1">
      <c r="A25" s="186" t="str">
        <f>"0 - 1"</f>
        <v>0 - 1</v>
      </c>
      <c r="B25" s="187"/>
      <c r="C25" s="187">
        <v>10</v>
      </c>
      <c r="D25" s="202"/>
    </row>
    <row r="26" spans="1:6" ht="22.65" customHeight="1">
      <c r="A26" s="182" t="str">
        <f>"1 - 5"</f>
        <v>1 - 5</v>
      </c>
      <c r="B26" s="183"/>
      <c r="C26" s="183">
        <v>9</v>
      </c>
      <c r="D26" s="185"/>
    </row>
    <row r="27" spans="1:6" ht="22.65" customHeight="1">
      <c r="A27" s="182" t="str">
        <f>"6 - 10"</f>
        <v>6 - 10</v>
      </c>
      <c r="B27" s="183"/>
      <c r="C27" s="183">
        <v>8</v>
      </c>
      <c r="D27" s="185"/>
    </row>
    <row r="28" spans="1:6" ht="22.65" customHeight="1">
      <c r="A28" s="182" t="str">
        <f>"11 - 15"</f>
        <v>11 - 15</v>
      </c>
      <c r="B28" s="183"/>
      <c r="C28" s="183">
        <v>7</v>
      </c>
      <c r="D28" s="185"/>
    </row>
    <row r="29" spans="1:6" ht="22.65" customHeight="1">
      <c r="A29" s="182" t="s">
        <v>52</v>
      </c>
      <c r="B29" s="183"/>
      <c r="C29" s="183">
        <v>6</v>
      </c>
      <c r="D29" s="185"/>
    </row>
    <row r="30" spans="1:6" ht="22.65" customHeight="1">
      <c r="A30" s="182" t="s">
        <v>51</v>
      </c>
      <c r="B30" s="183"/>
      <c r="C30" s="183">
        <v>5</v>
      </c>
      <c r="D30" s="185"/>
    </row>
    <row r="31" spans="1:6" ht="22.65" customHeight="1">
      <c r="A31" s="182" t="s">
        <v>50</v>
      </c>
      <c r="B31" s="183"/>
      <c r="C31" s="183">
        <v>4</v>
      </c>
      <c r="D31" s="185"/>
    </row>
    <row r="32" spans="1:6" ht="22.65" customHeight="1">
      <c r="A32" s="182" t="s">
        <v>49</v>
      </c>
      <c r="B32" s="183"/>
      <c r="C32" s="183">
        <v>3</v>
      </c>
      <c r="D32" s="185"/>
    </row>
    <row r="33" spans="1:7" ht="22.65" customHeight="1">
      <c r="A33" s="182" t="s">
        <v>48</v>
      </c>
      <c r="B33" s="183"/>
      <c r="C33" s="183">
        <v>2</v>
      </c>
      <c r="D33" s="185"/>
    </row>
    <row r="34" spans="1:7" ht="22.65" customHeight="1">
      <c r="A34" s="182" t="s">
        <v>47</v>
      </c>
      <c r="B34" s="183"/>
      <c r="C34" s="183">
        <v>1</v>
      </c>
      <c r="D34" s="185"/>
    </row>
    <row r="35" spans="1:7" ht="22.65" customHeight="1" thickBot="1">
      <c r="A35" s="199" t="s">
        <v>46</v>
      </c>
      <c r="B35" s="195"/>
      <c r="C35" s="195">
        <v>0</v>
      </c>
      <c r="D35" s="196"/>
    </row>
    <row r="36" spans="1:7">
      <c r="A36" s="12"/>
      <c r="B36" s="12"/>
      <c r="C36" s="12"/>
      <c r="D36" s="12"/>
    </row>
    <row r="40" spans="1:7">
      <c r="G40" s="23"/>
    </row>
    <row r="41" spans="1:7">
      <c r="A41" s="203" t="s">
        <v>94</v>
      </c>
      <c r="B41" s="203"/>
      <c r="C41" s="203"/>
      <c r="G41" s="23"/>
    </row>
    <row r="42" spans="1:7">
      <c r="A42" s="11"/>
      <c r="G42" s="23"/>
    </row>
    <row r="43" spans="1:7" ht="11.4" customHeight="1">
      <c r="A43" s="132" t="s">
        <v>53</v>
      </c>
      <c r="B43" s="132"/>
      <c r="C43" s="132"/>
      <c r="D43" s="132"/>
      <c r="E43" s="132"/>
      <c r="F43" s="132"/>
      <c r="G43" s="23"/>
    </row>
    <row r="44" spans="1:7" ht="9.65" customHeight="1">
      <c r="A44" s="132"/>
      <c r="B44" s="132"/>
      <c r="C44" s="132"/>
      <c r="D44" s="132"/>
      <c r="E44" s="132"/>
      <c r="F44" s="132"/>
      <c r="G44" s="23"/>
    </row>
    <row r="45" spans="1:7" ht="7.75" customHeight="1">
      <c r="A45" s="132"/>
      <c r="B45" s="132"/>
      <c r="C45" s="132"/>
      <c r="D45" s="132"/>
      <c r="E45" s="132"/>
      <c r="F45" s="132"/>
      <c r="G45" s="23"/>
    </row>
    <row r="46" spans="1:7">
      <c r="A46" s="24"/>
      <c r="B46" s="24"/>
      <c r="C46" s="24"/>
      <c r="D46" s="24"/>
      <c r="E46" s="24"/>
      <c r="F46" s="24"/>
      <c r="G46" s="23"/>
    </row>
    <row r="47" spans="1:7">
      <c r="A47" t="s">
        <v>13</v>
      </c>
    </row>
    <row r="49" spans="1:4" ht="22.75" customHeight="1" thickBot="1"/>
    <row r="50" spans="1:4" ht="23.4" customHeight="1" thickBot="1">
      <c r="A50" s="204" t="s">
        <v>37</v>
      </c>
      <c r="B50" s="205"/>
      <c r="C50" s="206"/>
      <c r="D50" s="60" t="s">
        <v>23</v>
      </c>
    </row>
    <row r="51" spans="1:4" ht="29" customHeight="1">
      <c r="A51" s="190" t="s">
        <v>76</v>
      </c>
      <c r="B51" s="191"/>
      <c r="C51" s="192"/>
      <c r="D51" s="61">
        <v>0</v>
      </c>
    </row>
    <row r="52" spans="1:4" ht="29" customHeight="1">
      <c r="A52" s="193" t="s">
        <v>77</v>
      </c>
      <c r="B52" s="194"/>
      <c r="C52" s="194"/>
      <c r="D52" s="62">
        <v>1</v>
      </c>
    </row>
    <row r="53" spans="1:4" ht="22.75" customHeight="1">
      <c r="A53" s="194" t="s">
        <v>78</v>
      </c>
      <c r="B53" s="194"/>
      <c r="C53" s="194"/>
      <c r="D53" s="63">
        <v>2</v>
      </c>
    </row>
    <row r="54" spans="1:4" ht="21" customHeight="1">
      <c r="A54" s="194" t="s">
        <v>79</v>
      </c>
      <c r="B54" s="194"/>
      <c r="C54" s="194"/>
      <c r="D54" s="63">
        <v>3</v>
      </c>
    </row>
    <row r="55" spans="1:4" ht="22.25" customHeight="1">
      <c r="A55" s="194" t="s">
        <v>80</v>
      </c>
      <c r="B55" s="194"/>
      <c r="C55" s="194"/>
      <c r="D55" s="63">
        <v>4</v>
      </c>
    </row>
    <row r="56" spans="1:4" ht="19.25" customHeight="1">
      <c r="A56" s="194" t="s">
        <v>81</v>
      </c>
      <c r="B56" s="194"/>
      <c r="C56" s="194"/>
      <c r="D56" s="85">
        <v>5</v>
      </c>
    </row>
    <row r="57" spans="1:4" ht="29" customHeight="1">
      <c r="A57" s="115"/>
      <c r="B57" s="116"/>
      <c r="C57" s="112"/>
      <c r="D57" s="112"/>
    </row>
    <row r="58" spans="1:4" ht="13.75" customHeight="1">
      <c r="A58" s="115"/>
      <c r="B58" s="116"/>
      <c r="C58" s="112"/>
      <c r="D58" s="112"/>
    </row>
    <row r="59" spans="1:4" ht="25.5" customHeight="1">
      <c r="A59" s="118"/>
      <c r="B59" s="118"/>
      <c r="C59" s="118"/>
      <c r="D59" s="117"/>
    </row>
    <row r="60" spans="1:4" ht="29" customHeight="1">
      <c r="A60" s="86"/>
      <c r="B60" s="86"/>
      <c r="C60" s="86"/>
      <c r="D60" s="113"/>
    </row>
    <row r="61" spans="1:4" ht="29" customHeight="1">
      <c r="A61" s="86"/>
      <c r="B61" s="86"/>
      <c r="C61" s="86"/>
      <c r="D61" s="113"/>
    </row>
    <row r="62" spans="1:4">
      <c r="A62" s="86"/>
      <c r="B62" s="86"/>
      <c r="C62" s="86"/>
      <c r="D62" s="113"/>
    </row>
    <row r="63" spans="1:4">
      <c r="A63" s="86"/>
      <c r="B63" s="86"/>
      <c r="C63" s="86"/>
      <c r="D63" s="113"/>
    </row>
    <row r="64" spans="1:4">
      <c r="A64" s="86"/>
      <c r="B64" s="86"/>
      <c r="C64" s="86"/>
      <c r="D64" s="113"/>
    </row>
    <row r="65" spans="1:4">
      <c r="A65" s="86"/>
      <c r="B65" s="86"/>
      <c r="C65" s="86"/>
      <c r="D65" s="113"/>
    </row>
    <row r="66" spans="1:4">
      <c r="A66" s="112"/>
      <c r="B66" s="112"/>
      <c r="C66" s="112"/>
      <c r="D66" s="112"/>
    </row>
    <row r="67" spans="1:4">
      <c r="A67" s="112"/>
      <c r="B67" s="112"/>
      <c r="C67" s="112"/>
      <c r="D67" s="112"/>
    </row>
    <row r="68" spans="1:4">
      <c r="A68" s="114"/>
      <c r="B68" s="114"/>
      <c r="C68" s="114"/>
      <c r="D68" s="114"/>
    </row>
    <row r="69" spans="1:4">
      <c r="A69" s="112"/>
      <c r="B69" s="112"/>
      <c r="C69" s="112"/>
      <c r="D69" s="112"/>
    </row>
    <row r="70" spans="1:4" ht="28.5" customHeight="1">
      <c r="A70" s="118"/>
      <c r="B70" s="118"/>
      <c r="C70" s="118"/>
      <c r="D70" s="117"/>
    </row>
    <row r="71" spans="1:4">
      <c r="A71" s="86"/>
      <c r="B71" s="86"/>
      <c r="C71" s="86"/>
      <c r="D71" s="113"/>
    </row>
    <row r="72" spans="1:4">
      <c r="A72" s="86"/>
      <c r="B72" s="86"/>
      <c r="C72" s="86"/>
      <c r="D72" s="113"/>
    </row>
    <row r="73" spans="1:4">
      <c r="A73" s="86"/>
      <c r="B73" s="86"/>
      <c r="C73" s="86"/>
      <c r="D73" s="113"/>
    </row>
    <row r="74" spans="1:4">
      <c r="A74" s="86"/>
      <c r="B74" s="86"/>
      <c r="C74" s="86"/>
      <c r="D74" s="113"/>
    </row>
    <row r="75" spans="1:4">
      <c r="A75" s="86"/>
      <c r="B75" s="86"/>
      <c r="C75" s="86"/>
      <c r="D75" s="113"/>
    </row>
    <row r="76" spans="1:4">
      <c r="A76" s="86"/>
      <c r="B76" s="86"/>
      <c r="C76" s="86"/>
      <c r="D76" s="113"/>
    </row>
    <row r="77" spans="1:4">
      <c r="A77" s="112"/>
      <c r="B77" s="112"/>
      <c r="C77" s="112"/>
      <c r="D77" s="112"/>
    </row>
    <row r="78" spans="1:4">
      <c r="A78" s="112"/>
      <c r="B78" s="112"/>
      <c r="C78" s="112"/>
      <c r="D78" s="112"/>
    </row>
    <row r="79" spans="1:4">
      <c r="A79" s="112"/>
      <c r="B79" s="112"/>
      <c r="C79" s="112"/>
      <c r="D79" s="112"/>
    </row>
    <row r="80" spans="1:4">
      <c r="A80" s="112"/>
      <c r="B80" s="112"/>
      <c r="C80" s="112"/>
      <c r="D80" s="112"/>
    </row>
    <row r="81" spans="1:4">
      <c r="A81" s="114"/>
      <c r="B81" s="114"/>
      <c r="C81" s="114"/>
      <c r="D81" s="114"/>
    </row>
    <row r="82" spans="1:4">
      <c r="A82" s="112"/>
      <c r="B82" s="112"/>
      <c r="C82" s="112"/>
      <c r="D82" s="112"/>
    </row>
    <row r="83" spans="1:4" ht="26" customHeight="1">
      <c r="A83" s="118"/>
      <c r="B83" s="118"/>
      <c r="C83" s="118"/>
      <c r="D83" s="117"/>
    </row>
    <row r="84" spans="1:4">
      <c r="A84" s="86"/>
      <c r="B84" s="86"/>
      <c r="C84" s="86"/>
      <c r="D84" s="113"/>
    </row>
    <row r="85" spans="1:4">
      <c r="A85" s="86"/>
      <c r="B85" s="86"/>
      <c r="C85" s="86"/>
      <c r="D85" s="113"/>
    </row>
    <row r="86" spans="1:4">
      <c r="A86" s="86"/>
      <c r="B86" s="86"/>
      <c r="C86" s="86"/>
      <c r="D86" s="113"/>
    </row>
    <row r="87" spans="1:4">
      <c r="A87" s="86"/>
      <c r="B87" s="86"/>
      <c r="C87" s="86"/>
      <c r="D87" s="113"/>
    </row>
    <row r="88" spans="1:4">
      <c r="A88" s="86"/>
      <c r="B88" s="86"/>
      <c r="C88" s="86"/>
      <c r="D88" s="113"/>
    </row>
    <row r="89" spans="1:4">
      <c r="A89" s="86"/>
      <c r="B89" s="86"/>
      <c r="C89" s="86"/>
      <c r="D89" s="113"/>
    </row>
    <row r="90" spans="1:4">
      <c r="A90" s="112"/>
      <c r="B90" s="112"/>
      <c r="C90" s="112"/>
      <c r="D90" s="112"/>
    </row>
    <row r="91" spans="1:4">
      <c r="A91" s="112"/>
      <c r="B91" s="112"/>
      <c r="C91" s="112"/>
      <c r="D91" s="112"/>
    </row>
    <row r="92" spans="1:4">
      <c r="A92" s="114"/>
      <c r="B92" s="114"/>
      <c r="C92" s="114"/>
      <c r="D92" s="114"/>
    </row>
    <row r="93" spans="1:4">
      <c r="A93" s="112"/>
      <c r="B93" s="112"/>
      <c r="C93" s="112"/>
      <c r="D93" s="112"/>
    </row>
    <row r="94" spans="1:4" ht="31" customHeight="1">
      <c r="A94" s="118"/>
      <c r="B94" s="118"/>
      <c r="C94" s="118"/>
      <c r="D94" s="117"/>
    </row>
    <row r="95" spans="1:4">
      <c r="A95" s="86"/>
      <c r="B95" s="86"/>
      <c r="C95" s="86"/>
      <c r="D95" s="113"/>
    </row>
    <row r="96" spans="1:4">
      <c r="A96" s="86"/>
      <c r="B96" s="86"/>
      <c r="C96" s="86"/>
      <c r="D96" s="113"/>
    </row>
    <row r="97" spans="1:4">
      <c r="A97" s="86"/>
      <c r="B97" s="86"/>
      <c r="C97" s="86"/>
      <c r="D97" s="113"/>
    </row>
    <row r="98" spans="1:4">
      <c r="A98" s="86"/>
      <c r="B98" s="86"/>
      <c r="C98" s="86"/>
      <c r="D98" s="113"/>
    </row>
    <row r="99" spans="1:4">
      <c r="A99" s="86"/>
      <c r="B99" s="86"/>
      <c r="C99" s="86"/>
      <c r="D99" s="113"/>
    </row>
    <row r="100" spans="1:4">
      <c r="A100" s="86"/>
      <c r="B100" s="86"/>
      <c r="C100" s="86"/>
      <c r="D100" s="113"/>
    </row>
    <row r="101" spans="1:4">
      <c r="A101" s="112"/>
      <c r="B101" s="112"/>
      <c r="C101" s="112"/>
      <c r="D101" s="112"/>
    </row>
    <row r="102" spans="1:4">
      <c r="A102" s="112"/>
      <c r="B102" s="112"/>
      <c r="C102" s="112"/>
      <c r="D102" s="112"/>
    </row>
    <row r="103" spans="1:4">
      <c r="A103" s="112"/>
      <c r="B103" s="112"/>
      <c r="C103" s="112"/>
      <c r="D103" s="112"/>
    </row>
    <row r="104" spans="1:4">
      <c r="A104" s="112"/>
      <c r="B104" s="112"/>
      <c r="C104" s="112"/>
      <c r="D104" s="112"/>
    </row>
    <row r="105" spans="1:4">
      <c r="A105" s="112"/>
      <c r="B105" s="112"/>
      <c r="C105" s="112"/>
      <c r="D105" s="112"/>
    </row>
    <row r="106" spans="1:4">
      <c r="A106" s="112"/>
      <c r="B106" s="112"/>
      <c r="C106" s="112"/>
      <c r="D106" s="112"/>
    </row>
    <row r="107" spans="1:4">
      <c r="A107" s="112"/>
      <c r="B107" s="112"/>
      <c r="C107" s="112"/>
      <c r="D107" s="112"/>
    </row>
    <row r="108" spans="1:4">
      <c r="A108" s="112"/>
      <c r="B108" s="112"/>
      <c r="C108" s="112"/>
      <c r="D108" s="112"/>
    </row>
    <row r="109" spans="1:4">
      <c r="A109" s="112"/>
      <c r="B109" s="112"/>
      <c r="C109" s="112"/>
      <c r="D109" s="112"/>
    </row>
    <row r="110" spans="1:4">
      <c r="A110" s="112"/>
      <c r="B110" s="112"/>
      <c r="C110" s="112"/>
      <c r="D110" s="112"/>
    </row>
    <row r="111" spans="1:4">
      <c r="A111" s="112"/>
      <c r="B111" s="112"/>
      <c r="C111" s="112"/>
      <c r="D111" s="112"/>
    </row>
    <row r="112" spans="1:4">
      <c r="A112" s="112"/>
      <c r="B112" s="112"/>
      <c r="C112" s="112"/>
      <c r="D112" s="112"/>
    </row>
    <row r="113" spans="1:4">
      <c r="A113" s="112"/>
      <c r="B113" s="112"/>
      <c r="C113" s="112"/>
      <c r="D113" s="112"/>
    </row>
    <row r="114" spans="1:4">
      <c r="A114" s="112"/>
      <c r="B114" s="112"/>
      <c r="C114" s="112"/>
      <c r="D114" s="112"/>
    </row>
    <row r="115" spans="1:4">
      <c r="A115" s="112"/>
      <c r="B115" s="112"/>
      <c r="C115" s="112"/>
      <c r="D115" s="112"/>
    </row>
    <row r="116" spans="1:4">
      <c r="A116" s="112"/>
      <c r="B116" s="112"/>
      <c r="C116" s="112"/>
      <c r="D116" s="112"/>
    </row>
    <row r="117" spans="1:4">
      <c r="A117" s="112"/>
      <c r="B117" s="112"/>
      <c r="C117" s="112"/>
      <c r="D117" s="112"/>
    </row>
    <row r="118" spans="1:4">
      <c r="A118" s="112"/>
      <c r="B118" s="112"/>
      <c r="C118" s="112"/>
      <c r="D118" s="112"/>
    </row>
    <row r="119" spans="1:4">
      <c r="A119" s="112"/>
      <c r="B119" s="112"/>
      <c r="C119" s="112"/>
      <c r="D119" s="112"/>
    </row>
    <row r="120" spans="1:4">
      <c r="A120" s="112"/>
      <c r="B120" s="112"/>
      <c r="C120" s="112"/>
      <c r="D120" s="112"/>
    </row>
    <row r="121" spans="1:4">
      <c r="A121" s="112"/>
      <c r="B121" s="112"/>
      <c r="C121" s="112"/>
      <c r="D121" s="112"/>
    </row>
    <row r="122" spans="1:4">
      <c r="A122" s="112"/>
      <c r="B122" s="112"/>
      <c r="C122" s="112"/>
      <c r="D122" s="112"/>
    </row>
    <row r="123" spans="1:4">
      <c r="A123" s="112"/>
      <c r="B123" s="112"/>
      <c r="C123" s="112"/>
      <c r="D123" s="112"/>
    </row>
    <row r="124" spans="1:4">
      <c r="A124" s="112"/>
      <c r="B124" s="112"/>
      <c r="C124" s="112"/>
      <c r="D124" s="112"/>
    </row>
    <row r="125" spans="1:4">
      <c r="A125" s="112"/>
      <c r="B125" s="112"/>
      <c r="C125" s="112"/>
      <c r="D125" s="112"/>
    </row>
    <row r="126" spans="1:4">
      <c r="A126" s="112"/>
      <c r="B126" s="112"/>
      <c r="C126" s="112"/>
      <c r="D126" s="112"/>
    </row>
    <row r="127" spans="1:4">
      <c r="A127" s="112"/>
      <c r="B127" s="112"/>
      <c r="C127" s="112"/>
      <c r="D127" s="112"/>
    </row>
    <row r="128" spans="1:4">
      <c r="A128" s="112"/>
      <c r="B128" s="112"/>
      <c r="C128" s="112"/>
      <c r="D128" s="112"/>
    </row>
    <row r="129" spans="1:4">
      <c r="A129" s="112"/>
      <c r="B129" s="112"/>
      <c r="C129" s="112"/>
      <c r="D129" s="112"/>
    </row>
    <row r="130" spans="1:4">
      <c r="A130" s="112"/>
      <c r="B130" s="112"/>
      <c r="C130" s="112"/>
      <c r="D130" s="112"/>
    </row>
    <row r="131" spans="1:4">
      <c r="A131" s="112"/>
      <c r="B131" s="112"/>
      <c r="C131" s="112"/>
      <c r="D131" s="112"/>
    </row>
    <row r="132" spans="1:4">
      <c r="A132" s="112"/>
      <c r="B132" s="112"/>
      <c r="C132" s="112"/>
      <c r="D132" s="112"/>
    </row>
    <row r="133" spans="1:4">
      <c r="A133" s="112"/>
      <c r="B133" s="112"/>
      <c r="C133" s="112"/>
      <c r="D133" s="112"/>
    </row>
    <row r="134" spans="1:4">
      <c r="A134" s="112"/>
      <c r="B134" s="112"/>
      <c r="C134" s="112"/>
      <c r="D134" s="112"/>
    </row>
    <row r="135" spans="1:4">
      <c r="A135" s="112"/>
      <c r="B135" s="112"/>
      <c r="C135" s="112"/>
      <c r="D135" s="112"/>
    </row>
    <row r="136" spans="1:4">
      <c r="A136" s="112"/>
      <c r="B136" s="112"/>
      <c r="C136" s="112"/>
      <c r="D136" s="112"/>
    </row>
    <row r="137" spans="1:4">
      <c r="A137" s="112"/>
      <c r="B137" s="112"/>
      <c r="C137" s="112"/>
      <c r="D137" s="112"/>
    </row>
    <row r="138" spans="1:4">
      <c r="A138" s="112"/>
      <c r="B138" s="112"/>
      <c r="C138" s="112"/>
      <c r="D138" s="112"/>
    </row>
    <row r="139" spans="1:4">
      <c r="A139" s="112"/>
      <c r="B139" s="112"/>
      <c r="C139" s="112"/>
      <c r="D139" s="112"/>
    </row>
    <row r="140" spans="1:4">
      <c r="A140" s="112"/>
      <c r="B140" s="112"/>
      <c r="C140" s="112"/>
      <c r="D140" s="112"/>
    </row>
    <row r="141" spans="1:4">
      <c r="A141" s="112"/>
      <c r="B141" s="112"/>
      <c r="C141" s="112"/>
      <c r="D141" s="112"/>
    </row>
    <row r="142" spans="1:4">
      <c r="A142" s="112"/>
      <c r="B142" s="112"/>
      <c r="C142" s="112"/>
      <c r="D142" s="112"/>
    </row>
    <row r="143" spans="1:4">
      <c r="A143" s="112"/>
      <c r="B143" s="112"/>
      <c r="C143" s="112"/>
      <c r="D143" s="112"/>
    </row>
    <row r="144" spans="1:4">
      <c r="A144" s="112"/>
      <c r="B144" s="112"/>
      <c r="C144" s="112"/>
      <c r="D144" s="112"/>
    </row>
    <row r="145" spans="1:4">
      <c r="A145" s="112"/>
      <c r="B145" s="112"/>
      <c r="C145" s="112"/>
      <c r="D145" s="112"/>
    </row>
    <row r="146" spans="1:4">
      <c r="A146" s="112"/>
      <c r="B146" s="112"/>
      <c r="C146" s="112"/>
      <c r="D146" s="112"/>
    </row>
    <row r="147" spans="1:4">
      <c r="A147" s="112"/>
      <c r="B147" s="112"/>
      <c r="C147" s="112"/>
      <c r="D147" s="112"/>
    </row>
    <row r="148" spans="1:4">
      <c r="A148" s="112"/>
      <c r="B148" s="112"/>
      <c r="C148" s="112"/>
      <c r="D148" s="112"/>
    </row>
    <row r="149" spans="1:4">
      <c r="A149" s="112"/>
      <c r="B149" s="112"/>
      <c r="C149" s="112"/>
      <c r="D149" s="112"/>
    </row>
    <row r="150" spans="1:4">
      <c r="A150" s="112"/>
      <c r="B150" s="112"/>
      <c r="C150" s="112"/>
      <c r="D150" s="112"/>
    </row>
    <row r="151" spans="1:4">
      <c r="A151" s="112"/>
      <c r="B151" s="112"/>
      <c r="C151" s="112"/>
      <c r="D151" s="112"/>
    </row>
    <row r="152" spans="1:4">
      <c r="A152" s="112"/>
      <c r="B152" s="112"/>
      <c r="C152" s="112"/>
      <c r="D152" s="112"/>
    </row>
    <row r="153" spans="1:4">
      <c r="A153" s="112"/>
      <c r="B153" s="112"/>
      <c r="C153" s="112"/>
      <c r="D153" s="112"/>
    </row>
    <row r="154" spans="1:4">
      <c r="A154" s="112"/>
      <c r="B154" s="112"/>
      <c r="C154" s="112"/>
      <c r="D154" s="112"/>
    </row>
    <row r="155" spans="1:4">
      <c r="A155" s="112"/>
      <c r="B155" s="112"/>
      <c r="C155" s="112"/>
      <c r="D155" s="112"/>
    </row>
    <row r="156" spans="1:4">
      <c r="A156" s="112"/>
      <c r="B156" s="112"/>
      <c r="C156" s="112"/>
      <c r="D156" s="112"/>
    </row>
    <row r="157" spans="1:4">
      <c r="A157" s="112"/>
      <c r="B157" s="112"/>
      <c r="C157" s="112"/>
      <c r="D157" s="112"/>
    </row>
    <row r="158" spans="1:4">
      <c r="A158" s="112"/>
      <c r="B158" s="112"/>
      <c r="C158" s="112"/>
      <c r="D158" s="112"/>
    </row>
    <row r="159" spans="1:4">
      <c r="A159" s="112"/>
      <c r="B159" s="112"/>
      <c r="C159" s="112"/>
      <c r="D159" s="112"/>
    </row>
    <row r="160" spans="1:4">
      <c r="A160" s="112"/>
      <c r="B160" s="112"/>
      <c r="C160" s="112"/>
      <c r="D160" s="112"/>
    </row>
    <row r="161" spans="1:4">
      <c r="A161" s="112"/>
      <c r="B161" s="112"/>
      <c r="C161" s="112"/>
      <c r="D161" s="112"/>
    </row>
    <row r="162" spans="1:4">
      <c r="A162" s="112"/>
      <c r="B162" s="112"/>
      <c r="C162" s="112"/>
      <c r="D162" s="112"/>
    </row>
    <row r="163" spans="1:4">
      <c r="A163" s="112"/>
      <c r="B163" s="112"/>
      <c r="C163" s="112"/>
      <c r="D163" s="112"/>
    </row>
    <row r="164" spans="1:4">
      <c r="A164" s="112"/>
      <c r="B164" s="112"/>
      <c r="C164" s="112"/>
      <c r="D164" s="112"/>
    </row>
    <row r="165" spans="1:4">
      <c r="A165" s="112"/>
      <c r="B165" s="112"/>
      <c r="C165" s="112"/>
      <c r="D165" s="112"/>
    </row>
    <row r="166" spans="1:4">
      <c r="A166" s="112"/>
      <c r="B166" s="112"/>
      <c r="C166" s="112"/>
      <c r="D166" s="112"/>
    </row>
    <row r="167" spans="1:4">
      <c r="A167" s="112"/>
      <c r="B167" s="112"/>
      <c r="C167" s="112"/>
      <c r="D167" s="112"/>
    </row>
    <row r="168" spans="1:4">
      <c r="A168" s="112"/>
      <c r="B168" s="112"/>
      <c r="C168" s="112"/>
      <c r="D168" s="112"/>
    </row>
    <row r="169" spans="1:4">
      <c r="A169" s="112"/>
      <c r="B169" s="112"/>
      <c r="C169" s="112"/>
      <c r="D169" s="112"/>
    </row>
    <row r="170" spans="1:4">
      <c r="A170" s="112"/>
      <c r="B170" s="112"/>
      <c r="C170" s="112"/>
      <c r="D170" s="112"/>
    </row>
    <row r="171" spans="1:4">
      <c r="A171" s="112"/>
      <c r="B171" s="112"/>
      <c r="C171" s="112"/>
      <c r="D171" s="112"/>
    </row>
    <row r="172" spans="1:4">
      <c r="A172" s="112"/>
      <c r="B172" s="112"/>
      <c r="C172" s="112"/>
      <c r="D172" s="112"/>
    </row>
    <row r="173" spans="1:4">
      <c r="A173" s="112"/>
      <c r="B173" s="112"/>
      <c r="C173" s="112"/>
      <c r="D173" s="112"/>
    </row>
    <row r="174" spans="1:4">
      <c r="A174" s="112"/>
      <c r="B174" s="112"/>
      <c r="C174" s="112"/>
      <c r="D174" s="112"/>
    </row>
    <row r="175" spans="1:4">
      <c r="A175" s="112"/>
      <c r="B175" s="112"/>
      <c r="C175" s="112"/>
      <c r="D175" s="112"/>
    </row>
    <row r="176" spans="1:4">
      <c r="A176" s="112"/>
      <c r="B176" s="112"/>
      <c r="C176" s="112"/>
      <c r="D176" s="112"/>
    </row>
    <row r="177" spans="1:4">
      <c r="A177" s="112"/>
      <c r="B177" s="112"/>
      <c r="C177" s="112"/>
      <c r="D177" s="112"/>
    </row>
    <row r="178" spans="1:4">
      <c r="A178" s="112"/>
      <c r="B178" s="112"/>
      <c r="C178" s="112"/>
      <c r="D178" s="112"/>
    </row>
    <row r="179" spans="1:4">
      <c r="A179" s="112"/>
      <c r="B179" s="112"/>
      <c r="C179" s="112"/>
      <c r="D179" s="112"/>
    </row>
    <row r="180" spans="1:4">
      <c r="A180" s="112"/>
      <c r="B180" s="112"/>
      <c r="C180" s="112"/>
      <c r="D180" s="112"/>
    </row>
    <row r="181" spans="1:4">
      <c r="A181" s="112"/>
      <c r="B181" s="112"/>
      <c r="C181" s="112"/>
      <c r="D181" s="112"/>
    </row>
    <row r="182" spans="1:4">
      <c r="A182" s="112"/>
      <c r="B182" s="112"/>
      <c r="C182" s="112"/>
      <c r="D182" s="112"/>
    </row>
    <row r="183" spans="1:4">
      <c r="A183" s="112"/>
      <c r="B183" s="112"/>
      <c r="C183" s="112"/>
      <c r="D183" s="112"/>
    </row>
    <row r="184" spans="1:4">
      <c r="A184" s="112"/>
      <c r="B184" s="112"/>
      <c r="C184" s="112"/>
      <c r="D184" s="112"/>
    </row>
    <row r="185" spans="1:4">
      <c r="A185" s="112"/>
      <c r="B185" s="112"/>
      <c r="C185" s="112"/>
      <c r="D185" s="112"/>
    </row>
    <row r="186" spans="1:4">
      <c r="A186" s="112"/>
      <c r="B186" s="112"/>
      <c r="C186" s="112"/>
      <c r="D186" s="112"/>
    </row>
    <row r="187" spans="1:4">
      <c r="A187" s="112"/>
      <c r="B187" s="112"/>
      <c r="C187" s="112"/>
      <c r="D187" s="112"/>
    </row>
    <row r="188" spans="1:4">
      <c r="A188" s="112"/>
      <c r="B188" s="112"/>
      <c r="C188" s="112"/>
      <c r="D188" s="112"/>
    </row>
    <row r="189" spans="1:4">
      <c r="A189" s="112"/>
      <c r="B189" s="112"/>
      <c r="C189" s="112"/>
      <c r="D189" s="112"/>
    </row>
    <row r="190" spans="1:4">
      <c r="A190" s="112"/>
      <c r="B190" s="112"/>
      <c r="C190" s="112"/>
      <c r="D190" s="112"/>
    </row>
    <row r="191" spans="1:4">
      <c r="A191" s="112"/>
      <c r="B191" s="112"/>
      <c r="C191" s="112"/>
      <c r="D191" s="112"/>
    </row>
    <row r="192" spans="1:4">
      <c r="A192" s="112"/>
      <c r="B192" s="112"/>
      <c r="C192" s="112"/>
      <c r="D192" s="112"/>
    </row>
    <row r="193" spans="1:4">
      <c r="A193" s="112"/>
      <c r="B193" s="112"/>
      <c r="C193" s="112"/>
      <c r="D193" s="112"/>
    </row>
    <row r="194" spans="1:4">
      <c r="A194" s="112"/>
      <c r="B194" s="112"/>
      <c r="C194" s="112"/>
      <c r="D194" s="112"/>
    </row>
    <row r="195" spans="1:4">
      <c r="A195" s="112"/>
      <c r="B195" s="112"/>
      <c r="C195" s="112"/>
      <c r="D195" s="112"/>
    </row>
    <row r="196" spans="1:4">
      <c r="A196" s="112"/>
      <c r="B196" s="112"/>
      <c r="C196" s="112"/>
      <c r="D196" s="112"/>
    </row>
    <row r="197" spans="1:4">
      <c r="A197" s="112"/>
      <c r="B197" s="112"/>
      <c r="C197" s="112"/>
      <c r="D197" s="112"/>
    </row>
    <row r="198" spans="1:4">
      <c r="A198" s="112"/>
      <c r="B198" s="112"/>
      <c r="C198" s="112"/>
      <c r="D198" s="112"/>
    </row>
    <row r="199" spans="1:4">
      <c r="A199" s="112"/>
      <c r="B199" s="112"/>
      <c r="C199" s="112"/>
      <c r="D199" s="112"/>
    </row>
    <row r="200" spans="1:4">
      <c r="A200" s="112"/>
      <c r="B200" s="112"/>
      <c r="C200" s="112"/>
      <c r="D200" s="112"/>
    </row>
    <row r="201" spans="1:4">
      <c r="A201" s="112"/>
      <c r="B201" s="112"/>
      <c r="C201" s="112"/>
      <c r="D201" s="112"/>
    </row>
    <row r="202" spans="1:4">
      <c r="A202" s="112"/>
      <c r="B202" s="112"/>
      <c r="C202" s="112"/>
      <c r="D202" s="112"/>
    </row>
    <row r="203" spans="1:4">
      <c r="A203" s="112"/>
      <c r="B203" s="112"/>
      <c r="C203" s="112"/>
      <c r="D203" s="112"/>
    </row>
    <row r="204" spans="1:4">
      <c r="A204" s="112"/>
      <c r="B204" s="112"/>
      <c r="C204" s="112"/>
      <c r="D204" s="112"/>
    </row>
    <row r="205" spans="1:4">
      <c r="A205" s="112"/>
      <c r="B205" s="112"/>
      <c r="C205" s="112"/>
      <c r="D205" s="112"/>
    </row>
    <row r="206" spans="1:4">
      <c r="A206" s="112"/>
      <c r="B206" s="112"/>
      <c r="C206" s="112"/>
      <c r="D206" s="112"/>
    </row>
    <row r="207" spans="1:4">
      <c r="A207" s="112"/>
      <c r="B207" s="112"/>
      <c r="C207" s="112"/>
      <c r="D207" s="112"/>
    </row>
    <row r="208" spans="1:4">
      <c r="A208" s="112"/>
      <c r="B208" s="112"/>
      <c r="C208" s="112"/>
      <c r="D208" s="112"/>
    </row>
    <row r="209" spans="1:4">
      <c r="A209" s="112"/>
      <c r="B209" s="112"/>
      <c r="C209" s="112"/>
      <c r="D209" s="112"/>
    </row>
    <row r="210" spans="1:4">
      <c r="A210" s="112"/>
      <c r="B210" s="112"/>
      <c r="C210" s="112"/>
      <c r="D210" s="112"/>
    </row>
    <row r="211" spans="1:4">
      <c r="A211" s="112"/>
      <c r="B211" s="112"/>
      <c r="C211" s="112"/>
      <c r="D211" s="112"/>
    </row>
    <row r="212" spans="1:4">
      <c r="A212" s="112"/>
      <c r="B212" s="112"/>
      <c r="C212" s="112"/>
      <c r="D212" s="112"/>
    </row>
    <row r="213" spans="1:4">
      <c r="A213" s="112"/>
      <c r="B213" s="112"/>
      <c r="C213" s="112"/>
      <c r="D213" s="112"/>
    </row>
    <row r="214" spans="1:4">
      <c r="A214" s="112"/>
      <c r="B214" s="112"/>
      <c r="C214" s="112"/>
      <c r="D214" s="112"/>
    </row>
    <row r="215" spans="1:4">
      <c r="A215" s="112"/>
      <c r="B215" s="112"/>
      <c r="C215" s="112"/>
      <c r="D215" s="112"/>
    </row>
    <row r="216" spans="1:4">
      <c r="A216" s="112"/>
      <c r="B216" s="112"/>
      <c r="C216" s="112"/>
      <c r="D216" s="112"/>
    </row>
    <row r="217" spans="1:4">
      <c r="A217" s="112"/>
      <c r="B217" s="112"/>
      <c r="C217" s="112"/>
      <c r="D217" s="112"/>
    </row>
    <row r="218" spans="1:4">
      <c r="A218" s="112"/>
      <c r="B218" s="112"/>
      <c r="C218" s="112"/>
      <c r="D218" s="112"/>
    </row>
    <row r="219" spans="1:4">
      <c r="A219" s="112"/>
      <c r="B219" s="112"/>
      <c r="C219" s="112"/>
      <c r="D219" s="112"/>
    </row>
  </sheetData>
  <mergeCells count="43">
    <mergeCell ref="A41:C41"/>
    <mergeCell ref="A54:C54"/>
    <mergeCell ref="A55:C55"/>
    <mergeCell ref="A56:C56"/>
    <mergeCell ref="A50:C50"/>
    <mergeCell ref="B22:F22"/>
    <mergeCell ref="A51:C51"/>
    <mergeCell ref="A52:C52"/>
    <mergeCell ref="A53:C53"/>
    <mergeCell ref="A43:F45"/>
    <mergeCell ref="C34:D34"/>
    <mergeCell ref="C35:D35"/>
    <mergeCell ref="A24:B24"/>
    <mergeCell ref="A34:B34"/>
    <mergeCell ref="A35:B35"/>
    <mergeCell ref="C24:D24"/>
    <mergeCell ref="C25:D25"/>
    <mergeCell ref="C26:D26"/>
    <mergeCell ref="C30:D30"/>
    <mergeCell ref="C31:D31"/>
    <mergeCell ref="A30:B30"/>
    <mergeCell ref="A4:F4"/>
    <mergeCell ref="B20:F20"/>
    <mergeCell ref="B21:F21"/>
    <mergeCell ref="C32:D32"/>
    <mergeCell ref="C33:D33"/>
    <mergeCell ref="A25:B25"/>
    <mergeCell ref="A26:B26"/>
    <mergeCell ref="C10:F10"/>
    <mergeCell ref="C11:F11"/>
    <mergeCell ref="C12:F12"/>
    <mergeCell ref="C13:F13"/>
    <mergeCell ref="C14:F14"/>
    <mergeCell ref="C15:F15"/>
    <mergeCell ref="C27:D27"/>
    <mergeCell ref="C28:D28"/>
    <mergeCell ref="C29:D29"/>
    <mergeCell ref="A31:B31"/>
    <mergeCell ref="A32:B32"/>
    <mergeCell ref="A33:B33"/>
    <mergeCell ref="A27:B27"/>
    <mergeCell ref="A28:B28"/>
    <mergeCell ref="A29:B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view="pageLayout" zoomScaleNormal="100" workbookViewId="0">
      <selection activeCell="I5" sqref="I5"/>
    </sheetView>
  </sheetViews>
  <sheetFormatPr baseColWidth="10" defaultColWidth="11.54296875" defaultRowHeight="14.5"/>
  <cols>
    <col min="1" max="1" width="4" customWidth="1"/>
    <col min="2" max="2" width="10.08984375" customWidth="1"/>
    <col min="3" max="3" width="4.54296875" customWidth="1"/>
    <col min="4" max="4" width="4.1796875" customWidth="1"/>
    <col min="5" max="5" width="4.81640625" customWidth="1"/>
    <col min="6" max="6" width="8.90625" customWidth="1"/>
    <col min="7" max="7" width="11.1796875" customWidth="1"/>
    <col min="8" max="8" width="8.90625" customWidth="1"/>
    <col min="9" max="9" width="11.81640625" customWidth="1"/>
    <col min="10" max="12" width="5" customWidth="1"/>
    <col min="13" max="13" width="6.08984375" customWidth="1"/>
    <col min="14" max="16" width="5" customWidth="1"/>
    <col min="17" max="17" width="6" customWidth="1"/>
    <col min="18" max="18" width="4" customWidth="1"/>
    <col min="19" max="19" width="5.6328125" hidden="1" customWidth="1"/>
    <col min="20" max="20" width="5" hidden="1" customWidth="1"/>
    <col min="21" max="21" width="5.54296875" hidden="1" customWidth="1"/>
    <col min="22" max="22" width="5" hidden="1" customWidth="1"/>
    <col min="23" max="23" width="5.453125" hidden="1" customWidth="1"/>
    <col min="24" max="24" width="5" hidden="1" customWidth="1"/>
    <col min="25" max="25" width="5.90625" hidden="1" customWidth="1"/>
  </cols>
  <sheetData>
    <row r="1" spans="1:26" ht="18.5">
      <c r="A1" s="38" t="s">
        <v>60</v>
      </c>
    </row>
    <row r="2" spans="1:26">
      <c r="A2" s="209" t="s">
        <v>96</v>
      </c>
      <c r="B2" s="209"/>
      <c r="C2" s="209"/>
      <c r="D2" s="209"/>
      <c r="E2" s="209"/>
      <c r="F2" s="209"/>
      <c r="G2" s="209"/>
      <c r="H2" s="209"/>
      <c r="I2" s="209"/>
      <c r="P2" t="s">
        <v>74</v>
      </c>
    </row>
    <row r="3" spans="1:26" ht="15" thickBot="1"/>
    <row r="4" spans="1:26" ht="61.75" customHeight="1">
      <c r="A4" s="13"/>
      <c r="B4" s="14"/>
      <c r="C4" s="15"/>
      <c r="D4" s="15"/>
      <c r="E4" s="33" t="s">
        <v>0</v>
      </c>
      <c r="F4" s="214"/>
      <c r="G4" s="215"/>
      <c r="H4" s="216"/>
      <c r="I4" s="217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6" ht="28.75" customHeight="1">
      <c r="A5" s="16" t="s">
        <v>1</v>
      </c>
      <c r="B5" s="133" t="s">
        <v>59</v>
      </c>
      <c r="C5" s="207"/>
      <c r="D5" s="208"/>
      <c r="E5" s="34" t="s">
        <v>58</v>
      </c>
      <c r="F5" s="47" t="s">
        <v>5</v>
      </c>
      <c r="G5" s="48" t="s">
        <v>6</v>
      </c>
      <c r="H5" s="70" t="s">
        <v>5</v>
      </c>
      <c r="I5" s="71" t="s">
        <v>6</v>
      </c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6">
      <c r="A6" s="17"/>
      <c r="B6" s="135"/>
      <c r="C6" s="135"/>
      <c r="D6" s="135"/>
      <c r="E6" s="4"/>
      <c r="F6" s="49"/>
      <c r="G6" s="67"/>
      <c r="H6" s="72"/>
      <c r="I6" s="73"/>
      <c r="J6" s="2"/>
      <c r="K6" s="2"/>
      <c r="L6" s="54"/>
      <c r="M6" s="55"/>
      <c r="N6" s="2"/>
      <c r="O6" s="2"/>
      <c r="P6" s="2"/>
      <c r="Q6" s="2"/>
      <c r="R6" s="54"/>
      <c r="S6" s="55"/>
      <c r="T6" s="2"/>
      <c r="U6" s="2"/>
      <c r="V6" s="2"/>
      <c r="W6" s="2"/>
      <c r="X6" s="54"/>
      <c r="Y6" s="55"/>
    </row>
    <row r="7" spans="1:26" ht="28.25" customHeight="1">
      <c r="A7" s="37">
        <v>1</v>
      </c>
      <c r="B7" s="210" t="s">
        <v>7</v>
      </c>
      <c r="C7" s="211"/>
      <c r="D7" s="212"/>
      <c r="E7" s="35">
        <v>50</v>
      </c>
      <c r="F7" s="50"/>
      <c r="G7" s="101"/>
      <c r="H7" s="74"/>
      <c r="I7" s="119"/>
      <c r="J7" s="56"/>
      <c r="K7" s="66"/>
      <c r="L7" s="56"/>
      <c r="M7" s="66"/>
      <c r="N7" s="56"/>
      <c r="O7" s="66"/>
      <c r="P7" s="56"/>
      <c r="Q7" s="66"/>
      <c r="R7" s="56"/>
      <c r="S7" s="66"/>
      <c r="T7" s="56"/>
      <c r="U7" s="66"/>
      <c r="V7" s="56"/>
      <c r="W7" s="66"/>
      <c r="X7" s="56"/>
      <c r="Y7" s="66"/>
    </row>
    <row r="8" spans="1:26" ht="29.4" customHeight="1" thickBot="1">
      <c r="A8" s="37">
        <v>2</v>
      </c>
      <c r="B8" s="210" t="s">
        <v>92</v>
      </c>
      <c r="C8" s="211"/>
      <c r="D8" s="212"/>
      <c r="E8" s="35">
        <v>50</v>
      </c>
      <c r="F8" s="50"/>
      <c r="G8" s="120"/>
      <c r="H8" s="74"/>
      <c r="I8" s="119"/>
      <c r="J8" s="56"/>
      <c r="K8" s="66"/>
      <c r="L8" s="56"/>
      <c r="M8" s="66"/>
      <c r="N8" s="56"/>
      <c r="O8" s="66"/>
      <c r="P8" s="56"/>
      <c r="Q8" s="66"/>
      <c r="R8" s="56"/>
      <c r="S8" s="66"/>
      <c r="T8" s="56"/>
      <c r="U8" s="66"/>
      <c r="V8" s="56"/>
      <c r="W8" s="66"/>
      <c r="X8" s="56"/>
      <c r="Y8" s="66"/>
    </row>
    <row r="9" spans="1:26" ht="15" thickBot="1">
      <c r="A9" s="8"/>
      <c r="B9" s="5"/>
      <c r="C9" s="5" t="s">
        <v>9</v>
      </c>
      <c r="D9" s="5"/>
      <c r="E9" s="36">
        <v>100</v>
      </c>
      <c r="F9" s="51"/>
      <c r="G9" s="64">
        <f>SUM(G7:G8)</f>
        <v>0</v>
      </c>
      <c r="H9" s="68"/>
      <c r="I9" s="69">
        <f>SUM(I7:I8)</f>
        <v>0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spans="1:26">
      <c r="A10" s="39" t="s">
        <v>8</v>
      </c>
    </row>
    <row r="11" spans="1:26" ht="14" customHeight="1"/>
    <row r="12" spans="1:26" ht="14.4" customHeight="1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23"/>
    </row>
    <row r="13" spans="1:26">
      <c r="A13" s="188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23"/>
    </row>
    <row r="14" spans="1:26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</row>
    <row r="15" spans="1:26" ht="14.4" customHeight="1">
      <c r="A15" s="188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23"/>
    </row>
    <row r="16" spans="1:26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23"/>
    </row>
    <row r="18" spans="1:25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</row>
  </sheetData>
  <mergeCells count="18">
    <mergeCell ref="A15:Y16"/>
    <mergeCell ref="A18:Y18"/>
    <mergeCell ref="L4:M4"/>
    <mergeCell ref="R4:S4"/>
    <mergeCell ref="T4:U4"/>
    <mergeCell ref="V4:W4"/>
    <mergeCell ref="X4:Y4"/>
    <mergeCell ref="N4:O4"/>
    <mergeCell ref="P4:Q4"/>
    <mergeCell ref="B7:D7"/>
    <mergeCell ref="B6:D6"/>
    <mergeCell ref="F4:G4"/>
    <mergeCell ref="H4:I4"/>
    <mergeCell ref="J4:K4"/>
    <mergeCell ref="B5:D5"/>
    <mergeCell ref="A2:I2"/>
    <mergeCell ref="B8:D8"/>
    <mergeCell ref="A12:Y14"/>
  </mergeCells>
  <pageMargins left="0.7" right="0.7" top="0.75" bottom="0.75" header="0.3" footer="0.3"/>
  <pageSetup paperSize="9" orientation="landscape" r:id="rId1"/>
  <headerFooter>
    <oddHeader>&amp;RFG Boden-Pflanze-Systeme
OE Nr. 2404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view="pageLayout" zoomScaleNormal="100" workbookViewId="0">
      <selection activeCell="A2" sqref="A2:I2"/>
    </sheetView>
  </sheetViews>
  <sheetFormatPr baseColWidth="10" defaultColWidth="11.54296875" defaultRowHeight="14.5"/>
  <cols>
    <col min="1" max="1" width="4" customWidth="1"/>
    <col min="2" max="2" width="10.08984375" customWidth="1"/>
    <col min="3" max="3" width="7.6328125" customWidth="1"/>
    <col min="4" max="4" width="7.54296875" customWidth="1"/>
    <col min="5" max="5" width="10.81640625" customWidth="1"/>
    <col min="6" max="6" width="7" customWidth="1"/>
    <col min="7" max="7" width="10.1796875" customWidth="1"/>
    <col min="8" max="8" width="5" customWidth="1"/>
    <col min="9" max="9" width="8.6328125" customWidth="1"/>
    <col min="10" max="10" width="5" customWidth="1"/>
    <col min="11" max="11" width="4.54296875" customWidth="1"/>
    <col min="12" max="12" width="5.6328125" customWidth="1"/>
    <col min="13" max="14" width="5" customWidth="1"/>
    <col min="15" max="15" width="8.36328125" customWidth="1"/>
    <col min="16" max="16" width="6.36328125" customWidth="1"/>
    <col min="17" max="17" width="7.08984375" customWidth="1"/>
    <col min="18" max="18" width="5" customWidth="1"/>
    <col min="19" max="19" width="3.90625" customWidth="1"/>
    <col min="20" max="20" width="5" customWidth="1"/>
    <col min="21" max="21" width="5.453125" customWidth="1"/>
    <col min="22" max="22" width="5" customWidth="1"/>
    <col min="23" max="23" width="5.90625" customWidth="1"/>
  </cols>
  <sheetData>
    <row r="1" spans="1:23" ht="18.5">
      <c r="A1" s="38" t="s">
        <v>72</v>
      </c>
    </row>
    <row r="2" spans="1:23">
      <c r="A2" s="209" t="s">
        <v>97</v>
      </c>
      <c r="B2" s="209"/>
      <c r="C2" s="209"/>
      <c r="D2" s="209"/>
      <c r="E2" s="209"/>
      <c r="F2" s="209"/>
      <c r="G2" s="209"/>
      <c r="H2" s="209"/>
      <c r="I2" s="209"/>
    </row>
    <row r="3" spans="1:23" ht="15" thickBot="1"/>
    <row r="4" spans="1:23" ht="61.75" customHeight="1">
      <c r="A4" s="13"/>
      <c r="B4" s="14"/>
      <c r="C4" s="15"/>
      <c r="D4" s="151"/>
      <c r="E4" s="152"/>
      <c r="F4" s="216"/>
      <c r="G4" s="217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spans="1:23" ht="28.75" customHeight="1">
      <c r="A5" s="16" t="s">
        <v>1</v>
      </c>
      <c r="B5" s="133" t="s">
        <v>65</v>
      </c>
      <c r="C5" s="207"/>
      <c r="D5" s="125" t="s">
        <v>61</v>
      </c>
      <c r="E5" s="126" t="s">
        <v>62</v>
      </c>
      <c r="F5" s="75" t="s">
        <v>61</v>
      </c>
      <c r="G5" s="76" t="s">
        <v>62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>
      <c r="A6" s="17"/>
      <c r="B6" s="135"/>
      <c r="C6" s="135"/>
      <c r="D6" s="127"/>
      <c r="E6" s="128"/>
      <c r="F6" s="72"/>
      <c r="G6" s="73"/>
      <c r="H6" s="2"/>
      <c r="I6" s="2"/>
      <c r="J6" s="54"/>
      <c r="K6" s="55"/>
      <c r="L6" s="2"/>
      <c r="M6" s="2"/>
      <c r="N6" s="2"/>
      <c r="O6" s="2"/>
      <c r="P6" s="54"/>
      <c r="Q6" s="55"/>
      <c r="R6" s="2"/>
      <c r="S6" s="2"/>
      <c r="T6" s="2"/>
      <c r="U6" s="2"/>
      <c r="V6" s="54"/>
      <c r="W6" s="55"/>
    </row>
    <row r="7" spans="1:23" ht="28.25" customHeight="1">
      <c r="A7" s="37">
        <v>1</v>
      </c>
      <c r="B7" s="222" t="s">
        <v>66</v>
      </c>
      <c r="C7" s="223"/>
      <c r="D7" s="50"/>
      <c r="E7" s="120"/>
      <c r="F7" s="74"/>
      <c r="G7" s="119"/>
      <c r="H7" s="56"/>
      <c r="I7" s="66"/>
      <c r="J7" s="56"/>
      <c r="K7" s="66"/>
      <c r="L7" s="56"/>
      <c r="M7" s="66"/>
      <c r="N7" s="56"/>
      <c r="O7" s="66"/>
      <c r="P7" s="56"/>
      <c r="Q7" s="66"/>
      <c r="R7" s="56"/>
      <c r="S7" s="66"/>
      <c r="T7" s="56"/>
      <c r="U7" s="66"/>
      <c r="V7" s="56"/>
      <c r="W7" s="66"/>
    </row>
    <row r="8" spans="1:23" ht="29.4" customHeight="1">
      <c r="A8" s="37">
        <v>2</v>
      </c>
      <c r="B8" s="222" t="s">
        <v>67</v>
      </c>
      <c r="C8" s="223"/>
      <c r="D8" s="50"/>
      <c r="E8" s="120"/>
      <c r="F8" s="74"/>
      <c r="G8" s="119"/>
      <c r="H8" s="56"/>
      <c r="I8" s="66"/>
      <c r="J8" s="56"/>
      <c r="K8" s="66"/>
      <c r="L8" s="56"/>
      <c r="M8" s="66"/>
      <c r="N8" s="56"/>
      <c r="O8" s="66"/>
      <c r="P8" s="56"/>
      <c r="Q8" s="66"/>
      <c r="R8" s="56"/>
      <c r="S8" s="66"/>
      <c r="T8" s="56"/>
      <c r="U8" s="66"/>
      <c r="V8" s="56"/>
      <c r="W8" s="66"/>
    </row>
    <row r="9" spans="1:23" ht="29.4" customHeight="1">
      <c r="A9" s="37">
        <v>3</v>
      </c>
      <c r="B9" s="222" t="s">
        <v>68</v>
      </c>
      <c r="C9" s="223"/>
      <c r="D9" s="50"/>
      <c r="E9" s="120"/>
      <c r="F9" s="74"/>
      <c r="G9" s="119"/>
      <c r="H9" s="56"/>
      <c r="I9" s="66"/>
      <c r="J9" s="56"/>
      <c r="K9" s="66"/>
      <c r="L9" s="56"/>
      <c r="M9" s="66"/>
      <c r="N9" s="56"/>
      <c r="O9" s="66"/>
      <c r="P9" s="56"/>
      <c r="Q9" s="66"/>
      <c r="R9" s="56"/>
      <c r="S9" s="66"/>
      <c r="T9" s="56"/>
      <c r="U9" s="66"/>
      <c r="V9" s="56"/>
      <c r="W9" s="66"/>
    </row>
    <row r="10" spans="1:23" ht="33.65" customHeight="1" thickBot="1">
      <c r="A10" s="37">
        <v>4</v>
      </c>
      <c r="B10" s="224" t="s">
        <v>69</v>
      </c>
      <c r="C10" s="225"/>
      <c r="D10" s="50"/>
      <c r="E10" s="120"/>
      <c r="F10" s="74"/>
      <c r="G10" s="119"/>
      <c r="H10" s="56"/>
      <c r="I10" s="66"/>
      <c r="J10" s="56"/>
      <c r="K10" s="66"/>
      <c r="L10" s="56"/>
      <c r="M10" s="66"/>
      <c r="N10" s="56"/>
      <c r="O10" s="66"/>
      <c r="P10" s="56"/>
      <c r="Q10" s="66"/>
      <c r="R10" s="56"/>
      <c r="S10" s="66"/>
      <c r="T10" s="56"/>
      <c r="U10" s="66"/>
      <c r="V10" s="56"/>
      <c r="W10" s="66"/>
    </row>
    <row r="11" spans="1:23" ht="15" thickBot="1">
      <c r="A11" s="8"/>
      <c r="B11" s="218" t="s">
        <v>70</v>
      </c>
      <c r="C11" s="219"/>
      <c r="D11" s="121"/>
      <c r="E11" s="122"/>
      <c r="F11" s="123"/>
      <c r="G11" s="124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>
      <c r="A12" s="39"/>
    </row>
    <row r="13" spans="1:23" ht="86.4" customHeight="1">
      <c r="D13" s="188"/>
      <c r="E13" s="188"/>
      <c r="F13" s="220"/>
      <c r="G13" s="220"/>
      <c r="H13" s="188"/>
      <c r="I13" s="188"/>
      <c r="J13" s="220"/>
      <c r="K13" s="220"/>
      <c r="L13" s="221"/>
      <c r="M13" s="221"/>
      <c r="N13" s="188"/>
      <c r="O13" s="188"/>
      <c r="P13" s="188"/>
      <c r="Q13" s="188"/>
    </row>
    <row r="14" spans="1:23">
      <c r="D14" s="46"/>
      <c r="E14" s="46"/>
      <c r="F14" s="46"/>
      <c r="G14" s="46"/>
      <c r="H14" s="46"/>
      <c r="I14" s="46"/>
      <c r="J14" s="46"/>
      <c r="K14" s="46"/>
      <c r="L14" s="40"/>
      <c r="M14" s="40"/>
      <c r="N14" s="46"/>
      <c r="O14" s="46"/>
      <c r="P14" s="46"/>
      <c r="Q14" s="46"/>
    </row>
    <row r="15" spans="1:23">
      <c r="D15" s="46"/>
      <c r="E15" s="46"/>
      <c r="F15" s="46"/>
      <c r="G15" s="46"/>
      <c r="H15" s="46"/>
      <c r="I15" s="46"/>
      <c r="J15" s="46"/>
      <c r="K15" s="46"/>
      <c r="L15" s="40"/>
      <c r="M15" s="40"/>
      <c r="N15" s="46"/>
      <c r="O15" s="46"/>
      <c r="P15" s="46"/>
      <c r="Q15" s="46"/>
    </row>
    <row r="16" spans="1:23">
      <c r="B16" s="52" t="s">
        <v>71</v>
      </c>
      <c r="C16" s="52"/>
      <c r="D16" s="53"/>
      <c r="E16" s="46"/>
      <c r="F16" s="46"/>
      <c r="G16" s="46"/>
      <c r="H16" s="46"/>
      <c r="I16" s="46"/>
      <c r="J16" s="46"/>
      <c r="K16" s="46"/>
      <c r="L16" s="40"/>
      <c r="M16" s="40"/>
      <c r="N16" s="46"/>
      <c r="O16" s="46"/>
      <c r="P16" s="46"/>
      <c r="Q16" s="46"/>
    </row>
    <row r="17" spans="1:24">
      <c r="B17" t="s">
        <v>73</v>
      </c>
      <c r="C17" t="s">
        <v>75</v>
      </c>
    </row>
    <row r="18" spans="1:24" ht="14.4" customHeight="1">
      <c r="A18" s="40"/>
      <c r="B18" s="44" t="s">
        <v>61</v>
      </c>
      <c r="C18" s="44" t="s">
        <v>63</v>
      </c>
      <c r="D18" s="45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23"/>
    </row>
    <row r="19" spans="1:24">
      <c r="A19" s="40"/>
      <c r="B19" s="42" t="s">
        <v>62</v>
      </c>
      <c r="C19" s="43" t="s">
        <v>64</v>
      </c>
      <c r="D19" s="42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23"/>
    </row>
    <row r="20" spans="1:24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4" ht="14.4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3"/>
    </row>
    <row r="22" spans="1:24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23"/>
    </row>
    <row r="24" spans="1:2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</sheetData>
  <mergeCells count="25">
    <mergeCell ref="A2:I2"/>
    <mergeCell ref="R4:S4"/>
    <mergeCell ref="T4:U4"/>
    <mergeCell ref="V4:W4"/>
    <mergeCell ref="B5:C5"/>
    <mergeCell ref="L4:M4"/>
    <mergeCell ref="N4:O4"/>
    <mergeCell ref="B7:C7"/>
    <mergeCell ref="B8:C8"/>
    <mergeCell ref="B10:C10"/>
    <mergeCell ref="B9:C9"/>
    <mergeCell ref="P4:Q4"/>
    <mergeCell ref="B6:C6"/>
    <mergeCell ref="D4:E4"/>
    <mergeCell ref="F4:G4"/>
    <mergeCell ref="H4:I4"/>
    <mergeCell ref="J4:K4"/>
    <mergeCell ref="B11:C11"/>
    <mergeCell ref="P13:Q13"/>
    <mergeCell ref="N13:O13"/>
    <mergeCell ref="D13:E13"/>
    <mergeCell ref="F13:G13"/>
    <mergeCell ref="H13:I13"/>
    <mergeCell ref="J13:K13"/>
    <mergeCell ref="L13:M13"/>
  </mergeCells>
  <pageMargins left="0.7" right="0.7" top="0.75" bottom="0.75" header="0.3" footer="0.3"/>
  <pageSetup paperSize="9" orientation="landscape" r:id="rId1"/>
  <headerFooter>
    <oddHeader>&amp;RFG Boden-Pflanze-Systeme
OE Nr. 2404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Tabelle1</vt:lpstr>
      <vt:lpstr>Preisabweichung</vt:lpstr>
      <vt:lpstr>Bewertungsmatrix</vt:lpstr>
      <vt:lpstr>Ergebnis</vt:lpstr>
      <vt:lpstr>formale Prüfung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Loll, Karen</dc:creator>
  <cp:lastModifiedBy>Sophie Schneider</cp:lastModifiedBy>
  <cp:lastPrinted>2025-11-24T08:27:27Z</cp:lastPrinted>
  <dcterms:created xsi:type="dcterms:W3CDTF">2016-03-07T11:58:49Z</dcterms:created>
  <dcterms:modified xsi:type="dcterms:W3CDTF">2026-03-02T14:34:05Z</dcterms:modified>
</cp:coreProperties>
</file>