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SchulzH\2026\EU-Vergaben\LFB-2026-026300-01_FoB Peitz_Steckling_Auszeichenleistungen\Auszeichenleistungen Lose 1, 2, 3, 8 und 9\Los 4 - Kathlow\"/>
    </mc:Choice>
  </mc:AlternateContent>
  <xr:revisionPtr revIDLastSave="0" documentId="13_ncr:1_{C50D542D-2819-475D-9F1B-B76694786040}" xr6:coauthVersionLast="47" xr6:coauthVersionMax="47" xr10:uidLastSave="{00000000-0000-0000-0000-000000000000}"/>
  <bookViews>
    <workbookView xWindow="-120" yWindow="-120" windowWidth="25440" windowHeight="15390" xr2:uid="{CC3692C6-344A-492E-882F-80B16A96A3E1}"/>
  </bookViews>
  <sheets>
    <sheet name="Waldorte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5" i="1" l="1"/>
  <c r="L102" i="1"/>
  <c r="L97" i="1"/>
  <c r="L92" i="1"/>
  <c r="L83" i="1"/>
  <c r="L65" i="1"/>
  <c r="L27" i="1"/>
</calcChain>
</file>

<file path=xl/sharedStrings.xml><?xml version="1.0" encoding="utf-8"?>
<sst xmlns="http://schemas.openxmlformats.org/spreadsheetml/2006/main" count="239" uniqueCount="43">
  <si>
    <t>a</t>
  </si>
  <si>
    <t>OB</t>
  </si>
  <si>
    <t>GKI</t>
  </si>
  <si>
    <t>REI</t>
  </si>
  <si>
    <t>SAH</t>
  </si>
  <si>
    <t>HBU</t>
  </si>
  <si>
    <t>GBI</t>
  </si>
  <si>
    <t>AB</t>
  </si>
  <si>
    <t>WAG</t>
  </si>
  <si>
    <t>ABT</t>
  </si>
  <si>
    <t>UA</t>
  </si>
  <si>
    <t>TF</t>
  </si>
  <si>
    <t>BHE</t>
  </si>
  <si>
    <t>BHE-
Fläche</t>
  </si>
  <si>
    <t>SIArt</t>
  </si>
  <si>
    <t>SgSI</t>
  </si>
  <si>
    <t>ZL</t>
  </si>
  <si>
    <t>Baum</t>
  </si>
  <si>
    <t>Alt</t>
  </si>
  <si>
    <t>ZL-
Fläche</t>
  </si>
  <si>
    <t>b</t>
  </si>
  <si>
    <t>GDG</t>
  </si>
  <si>
    <t>TEI</t>
  </si>
  <si>
    <t>ELA</t>
  </si>
  <si>
    <t>RBU</t>
  </si>
  <si>
    <t>GFI</t>
  </si>
  <si>
    <t>c</t>
  </si>
  <si>
    <t>RO</t>
  </si>
  <si>
    <t>SEI</t>
  </si>
  <si>
    <t>Summe Abt. 2709</t>
  </si>
  <si>
    <t>Summe Abt. 2710</t>
  </si>
  <si>
    <t>Summe Abt. 2711</t>
  </si>
  <si>
    <t>Summe Abt. 2712</t>
  </si>
  <si>
    <t>Summe Abt. 2717</t>
  </si>
  <si>
    <t>Summe Abt. 2718</t>
  </si>
  <si>
    <t>Summe Revier Kathlow 1 in ha</t>
  </si>
  <si>
    <t>Vergabestelle</t>
  </si>
  <si>
    <t>Forstbetrieb Peitz</t>
  </si>
  <si>
    <t>für Auszeichnen</t>
  </si>
  <si>
    <t>Vergabenummer:</t>
  </si>
  <si>
    <t xml:space="preserve">LFB-2025-026300-01 </t>
  </si>
  <si>
    <t>Revier Kathlow Südteil</t>
  </si>
  <si>
    <t>Leistungsbeschreibung Los 4 - Waldortliste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</si>
</sst>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7" x14ac:knownFonts="1"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/>
    <xf numFmtId="4" fontId="1" fillId="0" borderId="3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4" fontId="1" fillId="0" borderId="4" xfId="0" applyNumberFormat="1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164" fontId="1" fillId="0" borderId="3" xfId="0" applyNumberFormat="1" applyFont="1" applyBorder="1"/>
    <xf numFmtId="0" fontId="3" fillId="0" borderId="14" xfId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/>
    </xf>
    <xf numFmtId="164" fontId="1" fillId="0" borderId="4" xfId="0" applyNumberFormat="1" applyFont="1" applyBorder="1"/>
    <xf numFmtId="0" fontId="1" fillId="0" borderId="14" xfId="0" applyFont="1" applyBorder="1"/>
    <xf numFmtId="0" fontId="1" fillId="0" borderId="15" xfId="0" applyFont="1" applyBorder="1"/>
    <xf numFmtId="4" fontId="1" fillId="0" borderId="15" xfId="0" applyNumberFormat="1" applyFont="1" applyBorder="1"/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/>
    <xf numFmtId="1" fontId="1" fillId="0" borderId="15" xfId="0" applyNumberFormat="1" applyFont="1" applyBorder="1"/>
    <xf numFmtId="4" fontId="1" fillId="0" borderId="10" xfId="0" applyNumberFormat="1" applyFont="1" applyBorder="1"/>
    <xf numFmtId="0" fontId="0" fillId="0" borderId="14" xfId="0" applyBorder="1"/>
    <xf numFmtId="0" fontId="0" fillId="0" borderId="15" xfId="0" applyBorder="1"/>
    <xf numFmtId="4" fontId="0" fillId="0" borderId="10" xfId="0" applyNumberFormat="1" applyBorder="1"/>
    <xf numFmtId="0" fontId="0" fillId="0" borderId="0" xfId="0" applyBorder="1"/>
    <xf numFmtId="4" fontId="0" fillId="0" borderId="0" xfId="0" applyNumberFormat="1" applyBorder="1"/>
    <xf numFmtId="4" fontId="0" fillId="0" borderId="0" xfId="0" applyNumberFormat="1"/>
    <xf numFmtId="0" fontId="2" fillId="0" borderId="0" xfId="1"/>
    <xf numFmtId="49" fontId="2" fillId="0" borderId="0" xfId="1" applyNumberFormat="1" applyAlignment="1">
      <alignment horizontal="center"/>
    </xf>
    <xf numFmtId="0" fontId="1" fillId="0" borderId="5" xfId="0" applyFont="1" applyBorder="1"/>
    <xf numFmtId="0" fontId="0" fillId="2" borderId="16" xfId="0" applyFill="1" applyBorder="1"/>
    <xf numFmtId="0" fontId="2" fillId="2" borderId="16" xfId="1" applyFill="1" applyBorder="1"/>
    <xf numFmtId="49" fontId="2" fillId="2" borderId="16" xfId="1" applyNumberFormat="1" applyFill="1" applyBorder="1"/>
    <xf numFmtId="0" fontId="2" fillId="2" borderId="6" xfId="1" applyFill="1" applyBorder="1"/>
    <xf numFmtId="0" fontId="2" fillId="2" borderId="11" xfId="1" applyFill="1" applyBorder="1"/>
    <xf numFmtId="0" fontId="0" fillId="2" borderId="0" xfId="0" applyFill="1"/>
    <xf numFmtId="0" fontId="2" fillId="2" borderId="0" xfId="1" applyFill="1"/>
    <xf numFmtId="49" fontId="2" fillId="2" borderId="0" xfId="1" applyNumberFormat="1" applyFill="1"/>
    <xf numFmtId="0" fontId="2" fillId="2" borderId="12" xfId="1" applyFill="1" applyBorder="1"/>
    <xf numFmtId="0" fontId="2" fillId="2" borderId="11" xfId="1" applyFill="1" applyBorder="1" applyAlignment="1">
      <alignment horizontal="left"/>
    </xf>
    <xf numFmtId="0" fontId="2" fillId="2" borderId="1" xfId="1" applyFill="1" applyBorder="1"/>
    <xf numFmtId="0" fontId="0" fillId="2" borderId="17" xfId="0" applyFill="1" applyBorder="1"/>
    <xf numFmtId="0" fontId="2" fillId="2" borderId="17" xfId="1" applyFill="1" applyBorder="1"/>
    <xf numFmtId="49" fontId="2" fillId="2" borderId="17" xfId="1" applyNumberFormat="1" applyFill="1" applyBorder="1"/>
    <xf numFmtId="0" fontId="2" fillId="2" borderId="2" xfId="1" applyFill="1" applyBorder="1"/>
    <xf numFmtId="0" fontId="4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0" fontId="0" fillId="0" borderId="3" xfId="0" applyBorder="1" applyAlignment="1">
      <alignment horizontal="center"/>
    </xf>
  </cellXfs>
  <cellStyles count="2">
    <cellStyle name="Standard" xfId="0" builtinId="0"/>
    <cellStyle name="Standard_ANLAGE 16.2_WALDORTLISTEN HAMMER" xfId="1" xr:uid="{55C2FAB8-39F7-49AB-ABA1-8119A9B4F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C03E-4569-4593-91F0-1F7442BBEAEF}">
  <sheetPr>
    <pageSetUpPr fitToPage="1"/>
  </sheetPr>
  <dimension ref="A1:N105"/>
  <sheetViews>
    <sheetView tabSelected="1" workbookViewId="0">
      <pane ySplit="13" topLeftCell="A14" activePane="bottomLeft" state="frozen"/>
      <selection pane="bottomLeft" activeCell="H91" sqref="H91"/>
    </sheetView>
  </sheetViews>
  <sheetFormatPr baseColWidth="10" defaultRowHeight="14.25" x14ac:dyDescent="0.2"/>
  <cols>
    <col min="1" max="1" width="4.875" bestFit="1" customWidth="1"/>
    <col min="2" max="2" width="4.375" bestFit="1" customWidth="1"/>
    <col min="3" max="3" width="3.125" bestFit="1" customWidth="1"/>
    <col min="4" max="4" width="2.875" bestFit="1" customWidth="1"/>
    <col min="5" max="5" width="4.125" bestFit="1" customWidth="1"/>
    <col min="6" max="6" width="6.25" bestFit="1" customWidth="1"/>
    <col min="7" max="7" width="4.75" bestFit="1" customWidth="1"/>
    <col min="8" max="8" width="4.625" bestFit="1" customWidth="1"/>
    <col min="9" max="9" width="2.75" bestFit="1" customWidth="1"/>
    <col min="10" max="10" width="5.5" bestFit="1" customWidth="1"/>
    <col min="11" max="11" width="3.5" bestFit="1" customWidth="1"/>
    <col min="12" max="12" width="7.25" bestFit="1" customWidth="1"/>
  </cols>
  <sheetData>
    <row r="1" spans="1:14" x14ac:dyDescent="0.2">
      <c r="A1" s="32" t="s">
        <v>36</v>
      </c>
      <c r="C1" s="33"/>
      <c r="D1" s="33"/>
      <c r="E1" s="33"/>
      <c r="F1" s="33"/>
      <c r="G1" s="33"/>
      <c r="H1" s="33"/>
      <c r="J1" t="s">
        <v>39</v>
      </c>
    </row>
    <row r="2" spans="1:14" x14ac:dyDescent="0.2">
      <c r="A2" s="34" t="s">
        <v>37</v>
      </c>
      <c r="B2" s="35"/>
      <c r="C2" s="36"/>
      <c r="D2" s="36"/>
      <c r="E2" s="37"/>
      <c r="F2" s="37"/>
      <c r="G2" s="36"/>
      <c r="H2" s="38"/>
      <c r="J2" s="54" t="s">
        <v>40</v>
      </c>
      <c r="K2" s="54"/>
      <c r="L2" s="54"/>
      <c r="M2" s="54"/>
      <c r="N2" s="54"/>
    </row>
    <row r="3" spans="1:14" x14ac:dyDescent="0.2">
      <c r="A3" s="39"/>
      <c r="B3" s="40"/>
      <c r="C3" s="41"/>
      <c r="D3" s="41"/>
      <c r="E3" s="42"/>
      <c r="F3" s="42"/>
      <c r="G3" s="41"/>
      <c r="H3" s="43"/>
      <c r="J3" s="54"/>
      <c r="K3" s="54"/>
      <c r="L3" s="54"/>
      <c r="M3" s="54"/>
      <c r="N3" s="54"/>
    </row>
    <row r="4" spans="1:14" x14ac:dyDescent="0.2">
      <c r="A4" s="44"/>
      <c r="B4" s="40"/>
      <c r="C4" s="41"/>
      <c r="D4" s="41"/>
      <c r="E4" s="42"/>
      <c r="F4" s="42"/>
      <c r="G4" s="41"/>
      <c r="H4" s="43"/>
      <c r="J4" s="54"/>
      <c r="K4" s="54"/>
      <c r="L4" s="54"/>
      <c r="M4" s="54"/>
      <c r="N4" s="54"/>
    </row>
    <row r="5" spans="1:14" x14ac:dyDescent="0.2">
      <c r="A5" s="39"/>
      <c r="B5" s="40"/>
      <c r="C5" s="41"/>
      <c r="D5" s="41"/>
      <c r="E5" s="42"/>
      <c r="F5" s="42"/>
      <c r="G5" s="41"/>
      <c r="H5" s="43"/>
    </row>
    <row r="6" spans="1:14" x14ac:dyDescent="0.2">
      <c r="A6" s="45"/>
      <c r="B6" s="46"/>
      <c r="C6" s="47"/>
      <c r="D6" s="47"/>
      <c r="E6" s="48"/>
      <c r="F6" s="48"/>
      <c r="G6" s="47"/>
      <c r="H6" s="49"/>
    </row>
    <row r="7" spans="1:14" ht="15.75" x14ac:dyDescent="0.25">
      <c r="A7" s="50" t="s">
        <v>42</v>
      </c>
      <c r="C7" s="33"/>
      <c r="D7" s="33"/>
      <c r="E7" s="33"/>
      <c r="F7" s="33"/>
      <c r="G7" s="33"/>
      <c r="H7" s="33"/>
    </row>
    <row r="8" spans="1:14" ht="15.75" x14ac:dyDescent="0.25">
      <c r="A8" s="50" t="s">
        <v>38</v>
      </c>
      <c r="C8" s="33"/>
      <c r="D8" s="33"/>
      <c r="E8" s="33"/>
      <c r="F8" s="33"/>
      <c r="G8" s="33"/>
      <c r="H8" s="33"/>
    </row>
    <row r="10" spans="1:14" x14ac:dyDescent="0.2">
      <c r="A10" s="51" t="s">
        <v>41</v>
      </c>
    </row>
    <row r="12" spans="1:14" ht="15" thickBot="1" x14ac:dyDescent="0.25"/>
    <row r="13" spans="1:14" ht="26.25" thickBot="1" x14ac:dyDescent="0.25">
      <c r="A13" s="9" t="s">
        <v>8</v>
      </c>
      <c r="B13" s="10" t="s">
        <v>9</v>
      </c>
      <c r="C13" s="10" t="s">
        <v>10</v>
      </c>
      <c r="D13" s="11" t="s">
        <v>11</v>
      </c>
      <c r="E13" s="10" t="s">
        <v>12</v>
      </c>
      <c r="F13" s="12" t="s">
        <v>13</v>
      </c>
      <c r="G13" s="16" t="s">
        <v>14</v>
      </c>
      <c r="H13" s="17" t="s">
        <v>15</v>
      </c>
      <c r="I13" s="9" t="s">
        <v>16</v>
      </c>
      <c r="J13" s="13" t="s">
        <v>17</v>
      </c>
      <c r="K13" s="13" t="s">
        <v>18</v>
      </c>
      <c r="L13" s="14" t="s">
        <v>19</v>
      </c>
    </row>
    <row r="15" spans="1:14" x14ac:dyDescent="0.2">
      <c r="A15" s="1">
        <v>42</v>
      </c>
      <c r="B15" s="1">
        <v>2709</v>
      </c>
      <c r="C15" s="1" t="s">
        <v>0</v>
      </c>
      <c r="D15" s="1">
        <v>1</v>
      </c>
      <c r="E15" s="1">
        <v>1</v>
      </c>
      <c r="F15" s="4">
        <v>2.6459000000000001</v>
      </c>
      <c r="G15" s="2" t="s">
        <v>1</v>
      </c>
      <c r="H15" s="15">
        <v>0.83237675249836196</v>
      </c>
      <c r="I15" s="1">
        <v>1</v>
      </c>
      <c r="J15" s="2" t="s">
        <v>2</v>
      </c>
      <c r="K15" s="3">
        <v>93</v>
      </c>
      <c r="L15" s="4">
        <v>2.6459000000000001</v>
      </c>
    </row>
    <row r="16" spans="1:14" x14ac:dyDescent="0.2">
      <c r="A16" s="1">
        <v>42</v>
      </c>
      <c r="B16" s="1">
        <v>2709</v>
      </c>
      <c r="C16" s="1" t="s">
        <v>0</v>
      </c>
      <c r="D16" s="1">
        <v>2</v>
      </c>
      <c r="E16" s="1">
        <v>1</v>
      </c>
      <c r="F16" s="4">
        <v>4.5288000000000004</v>
      </c>
      <c r="G16" s="2" t="s">
        <v>1</v>
      </c>
      <c r="H16" s="15">
        <v>0.94486304824040701</v>
      </c>
      <c r="I16" s="1">
        <v>1</v>
      </c>
      <c r="J16" s="2" t="s">
        <v>2</v>
      </c>
      <c r="K16" s="3">
        <v>83</v>
      </c>
      <c r="L16" s="4">
        <v>4.5288000000000004</v>
      </c>
    </row>
    <row r="17" spans="1:12" x14ac:dyDescent="0.2">
      <c r="A17" s="1">
        <v>42</v>
      </c>
      <c r="B17" s="1">
        <v>2709</v>
      </c>
      <c r="C17" s="1" t="s">
        <v>0</v>
      </c>
      <c r="D17" s="1">
        <v>3</v>
      </c>
      <c r="E17" s="1">
        <v>1</v>
      </c>
      <c r="F17" s="4">
        <v>6.8224999999999998</v>
      </c>
      <c r="G17" s="2" t="s">
        <v>1</v>
      </c>
      <c r="H17" s="15">
        <v>1.0044448041607601</v>
      </c>
      <c r="I17" s="1">
        <v>1</v>
      </c>
      <c r="J17" s="2" t="s">
        <v>2</v>
      </c>
      <c r="K17" s="3">
        <v>73</v>
      </c>
      <c r="L17" s="4">
        <v>6.8224999999999998</v>
      </c>
    </row>
    <row r="18" spans="1:12" x14ac:dyDescent="0.2">
      <c r="A18" s="1">
        <v>42</v>
      </c>
      <c r="B18" s="1">
        <v>2709</v>
      </c>
      <c r="C18" s="1" t="s">
        <v>0</v>
      </c>
      <c r="D18" s="1">
        <v>4</v>
      </c>
      <c r="E18" s="1">
        <v>1</v>
      </c>
      <c r="F18" s="4">
        <v>1.4523999999999999</v>
      </c>
      <c r="G18" s="2" t="s">
        <v>1</v>
      </c>
      <c r="H18" s="15">
        <v>0.74188129332418995</v>
      </c>
      <c r="I18" s="1">
        <v>1</v>
      </c>
      <c r="J18" s="2" t="s">
        <v>2</v>
      </c>
      <c r="K18" s="3">
        <v>86</v>
      </c>
      <c r="L18" s="4">
        <v>1.4523999999999999</v>
      </c>
    </row>
    <row r="19" spans="1:12" x14ac:dyDescent="0.2">
      <c r="A19" s="1">
        <v>42</v>
      </c>
      <c r="B19" s="1">
        <v>2709</v>
      </c>
      <c r="C19" s="1" t="s">
        <v>0</v>
      </c>
      <c r="D19" s="1">
        <v>5</v>
      </c>
      <c r="E19" s="1">
        <v>1</v>
      </c>
      <c r="F19" s="4">
        <v>4.9532999999999996</v>
      </c>
      <c r="G19" s="2" t="s">
        <v>1</v>
      </c>
      <c r="H19" s="15">
        <v>0.94833020632376097</v>
      </c>
      <c r="I19" s="1">
        <v>1</v>
      </c>
      <c r="J19" s="2" t="s">
        <v>2</v>
      </c>
      <c r="K19" s="3">
        <v>63</v>
      </c>
      <c r="L19" s="4">
        <v>4.9532999999999996</v>
      </c>
    </row>
    <row r="20" spans="1:12" x14ac:dyDescent="0.2">
      <c r="A20" s="1">
        <v>42</v>
      </c>
      <c r="B20" s="1">
        <v>2709</v>
      </c>
      <c r="C20" s="1" t="s">
        <v>0</v>
      </c>
      <c r="D20" s="1">
        <v>6</v>
      </c>
      <c r="E20" s="1">
        <v>1</v>
      </c>
      <c r="F20" s="4">
        <v>16.708500000000001</v>
      </c>
      <c r="G20" s="2" t="s">
        <v>1</v>
      </c>
      <c r="H20" s="15">
        <v>0.89896089470858398</v>
      </c>
      <c r="I20" s="1">
        <v>1</v>
      </c>
      <c r="J20" s="2" t="s">
        <v>2</v>
      </c>
      <c r="K20" s="3">
        <v>73</v>
      </c>
      <c r="L20" s="4">
        <v>16.708500000000001</v>
      </c>
    </row>
    <row r="21" spans="1:12" x14ac:dyDescent="0.2">
      <c r="A21" s="1">
        <v>42</v>
      </c>
      <c r="B21" s="1">
        <v>2709</v>
      </c>
      <c r="C21" s="1" t="s">
        <v>0</v>
      </c>
      <c r="D21" s="1">
        <v>7</v>
      </c>
      <c r="E21" s="1">
        <v>1</v>
      </c>
      <c r="F21" s="4">
        <v>2.4420999999999999</v>
      </c>
      <c r="G21" s="2" t="s">
        <v>1</v>
      </c>
      <c r="H21" s="15">
        <v>0.76236622153233702</v>
      </c>
      <c r="I21" s="1">
        <v>1</v>
      </c>
      <c r="J21" s="2" t="s">
        <v>2</v>
      </c>
      <c r="K21" s="3">
        <v>28</v>
      </c>
      <c r="L21" s="4">
        <v>0.94000429259594098</v>
      </c>
    </row>
    <row r="22" spans="1:12" x14ac:dyDescent="0.2">
      <c r="A22" s="1">
        <v>42</v>
      </c>
      <c r="B22" s="1">
        <v>2709</v>
      </c>
      <c r="C22" s="1" t="s">
        <v>0</v>
      </c>
      <c r="D22" s="1">
        <v>7</v>
      </c>
      <c r="E22" s="1">
        <v>1</v>
      </c>
      <c r="F22" s="4">
        <v>2.4420999999999999</v>
      </c>
      <c r="G22" s="2" t="s">
        <v>1</v>
      </c>
      <c r="H22" s="15">
        <v>0.76236622153233702</v>
      </c>
      <c r="I22" s="1">
        <v>2</v>
      </c>
      <c r="J22" s="2" t="s">
        <v>3</v>
      </c>
      <c r="K22" s="3">
        <v>29</v>
      </c>
      <c r="L22" s="4">
        <v>1.0095482274329599</v>
      </c>
    </row>
    <row r="23" spans="1:12" x14ac:dyDescent="0.2">
      <c r="A23" s="1">
        <v>42</v>
      </c>
      <c r="B23" s="1">
        <v>2709</v>
      </c>
      <c r="C23" s="1" t="s">
        <v>0</v>
      </c>
      <c r="D23" s="1">
        <v>7</v>
      </c>
      <c r="E23" s="1">
        <v>1</v>
      </c>
      <c r="F23" s="4">
        <v>2.4420999999999999</v>
      </c>
      <c r="G23" s="2" t="s">
        <v>1</v>
      </c>
      <c r="H23" s="15">
        <v>0.76236622153233702</v>
      </c>
      <c r="I23" s="1">
        <v>3</v>
      </c>
      <c r="J23" s="2" t="s">
        <v>4</v>
      </c>
      <c r="K23" s="3">
        <v>29</v>
      </c>
      <c r="L23" s="4">
        <v>0.21930569401694699</v>
      </c>
    </row>
    <row r="24" spans="1:12" x14ac:dyDescent="0.2">
      <c r="A24" s="1">
        <v>42</v>
      </c>
      <c r="B24" s="1">
        <v>2709</v>
      </c>
      <c r="C24" s="1" t="s">
        <v>0</v>
      </c>
      <c r="D24" s="1">
        <v>7</v>
      </c>
      <c r="E24" s="1">
        <v>1</v>
      </c>
      <c r="F24" s="4">
        <v>2.4420999999999999</v>
      </c>
      <c r="G24" s="2" t="s">
        <v>1</v>
      </c>
      <c r="H24" s="15">
        <v>0.76236622153233702</v>
      </c>
      <c r="I24" s="1">
        <v>4</v>
      </c>
      <c r="J24" s="2" t="s">
        <v>5</v>
      </c>
      <c r="K24" s="3">
        <v>29</v>
      </c>
      <c r="L24" s="4">
        <v>9.9315892956334195E-2</v>
      </c>
    </row>
    <row r="25" spans="1:12" x14ac:dyDescent="0.2">
      <c r="A25" s="1">
        <v>42</v>
      </c>
      <c r="B25" s="1">
        <v>2709</v>
      </c>
      <c r="C25" s="1" t="s">
        <v>0</v>
      </c>
      <c r="D25" s="1">
        <v>7</v>
      </c>
      <c r="E25" s="1">
        <v>1</v>
      </c>
      <c r="F25" s="4">
        <v>2.4420999999999999</v>
      </c>
      <c r="G25" s="2" t="s">
        <v>1</v>
      </c>
      <c r="H25" s="15">
        <v>0.76236622153233702</v>
      </c>
      <c r="I25" s="1">
        <v>5</v>
      </c>
      <c r="J25" s="2" t="s">
        <v>6</v>
      </c>
      <c r="K25" s="3">
        <v>29</v>
      </c>
      <c r="L25" s="4">
        <v>8.1887031078656206E-2</v>
      </c>
    </row>
    <row r="26" spans="1:12" ht="15" thickBot="1" x14ac:dyDescent="0.25">
      <c r="A26" s="5">
        <v>42</v>
      </c>
      <c r="B26" s="5">
        <v>2709</v>
      </c>
      <c r="C26" s="5" t="s">
        <v>0</v>
      </c>
      <c r="D26" s="5">
        <v>7</v>
      </c>
      <c r="E26" s="5">
        <v>1</v>
      </c>
      <c r="F26" s="8">
        <v>2.4420999999999999</v>
      </c>
      <c r="G26" s="6" t="s">
        <v>1</v>
      </c>
      <c r="H26" s="18">
        <v>0.76236622153233702</v>
      </c>
      <c r="I26" s="5">
        <v>6</v>
      </c>
      <c r="J26" s="6" t="s">
        <v>7</v>
      </c>
      <c r="K26" s="7">
        <v>26</v>
      </c>
      <c r="L26" s="8">
        <v>9.2038861919160997E-2</v>
      </c>
    </row>
    <row r="27" spans="1:12" ht="15" thickBot="1" x14ac:dyDescent="0.25">
      <c r="A27" s="19" t="s">
        <v>29</v>
      </c>
      <c r="B27" s="20"/>
      <c r="C27" s="20"/>
      <c r="D27" s="20"/>
      <c r="E27" s="20"/>
      <c r="F27" s="21"/>
      <c r="G27" s="22"/>
      <c r="H27" s="23"/>
      <c r="I27" s="20"/>
      <c r="J27" s="22"/>
      <c r="K27" s="24"/>
      <c r="L27" s="25">
        <f>SUM(L15:L26)</f>
        <v>39.553500000000007</v>
      </c>
    </row>
    <row r="30" spans="1:12" x14ac:dyDescent="0.2">
      <c r="A30" s="1">
        <v>42</v>
      </c>
      <c r="B30" s="1">
        <v>2710</v>
      </c>
      <c r="C30" s="1" t="s">
        <v>0</v>
      </c>
      <c r="D30" s="1">
        <v>1</v>
      </c>
      <c r="E30" s="1">
        <v>1</v>
      </c>
      <c r="F30" s="4">
        <v>1.0323</v>
      </c>
      <c r="G30" s="2" t="s">
        <v>1</v>
      </c>
      <c r="H30" s="15">
        <v>0.74166325794841503</v>
      </c>
      <c r="I30" s="1">
        <v>1</v>
      </c>
      <c r="J30" s="2" t="s">
        <v>2</v>
      </c>
      <c r="K30" s="3">
        <v>146</v>
      </c>
      <c r="L30" s="4">
        <v>0.62637320495724702</v>
      </c>
    </row>
    <row r="31" spans="1:12" x14ac:dyDescent="0.2">
      <c r="A31" s="1">
        <v>42</v>
      </c>
      <c r="B31" s="1">
        <v>2710</v>
      </c>
      <c r="C31" s="1" t="s">
        <v>0</v>
      </c>
      <c r="D31" s="1">
        <v>1</v>
      </c>
      <c r="E31" s="1">
        <v>1</v>
      </c>
      <c r="F31" s="4">
        <v>1.0323</v>
      </c>
      <c r="G31" s="2" t="s">
        <v>1</v>
      </c>
      <c r="H31" s="15">
        <v>0.74166325794841503</v>
      </c>
      <c r="I31" s="1">
        <v>2</v>
      </c>
      <c r="J31" s="2" t="s">
        <v>2</v>
      </c>
      <c r="K31" s="3">
        <v>61</v>
      </c>
      <c r="L31" s="4">
        <v>0.40592679504275297</v>
      </c>
    </row>
    <row r="32" spans="1:12" x14ac:dyDescent="0.2">
      <c r="A32" s="1">
        <v>42</v>
      </c>
      <c r="B32" s="1">
        <v>2710</v>
      </c>
      <c r="C32" s="1" t="s">
        <v>0</v>
      </c>
      <c r="D32" s="1">
        <v>2</v>
      </c>
      <c r="E32" s="1">
        <v>1</v>
      </c>
      <c r="F32" s="4">
        <v>0.92730000000000001</v>
      </c>
      <c r="G32" s="2" t="s">
        <v>1</v>
      </c>
      <c r="H32" s="15">
        <v>0.81070177668880405</v>
      </c>
      <c r="I32" s="1">
        <v>1</v>
      </c>
      <c r="J32" s="2" t="s">
        <v>2</v>
      </c>
      <c r="K32" s="3">
        <v>72</v>
      </c>
      <c r="L32" s="4">
        <v>0.92730000000000001</v>
      </c>
    </row>
    <row r="33" spans="1:12" x14ac:dyDescent="0.2">
      <c r="A33" s="1">
        <v>42</v>
      </c>
      <c r="B33" s="1">
        <v>2710</v>
      </c>
      <c r="C33" s="1" t="s">
        <v>0</v>
      </c>
      <c r="D33" s="1">
        <v>4</v>
      </c>
      <c r="E33" s="1">
        <v>1</v>
      </c>
      <c r="F33" s="4">
        <v>1.4795</v>
      </c>
      <c r="G33" s="2" t="s">
        <v>1</v>
      </c>
      <c r="H33" s="15">
        <v>0.942470636661915</v>
      </c>
      <c r="I33" s="1">
        <v>1</v>
      </c>
      <c r="J33" s="2" t="s">
        <v>2</v>
      </c>
      <c r="K33" s="3">
        <v>70</v>
      </c>
      <c r="L33" s="4">
        <v>1.4795</v>
      </c>
    </row>
    <row r="34" spans="1:12" x14ac:dyDescent="0.2">
      <c r="A34" s="1">
        <v>42</v>
      </c>
      <c r="B34" s="1">
        <v>2710</v>
      </c>
      <c r="C34" s="1" t="s">
        <v>0</v>
      </c>
      <c r="D34" s="1">
        <v>5</v>
      </c>
      <c r="E34" s="1">
        <v>1</v>
      </c>
      <c r="F34" s="4">
        <v>1.85</v>
      </c>
      <c r="G34" s="2" t="s">
        <v>1</v>
      </c>
      <c r="H34" s="15">
        <v>0.82329241603984704</v>
      </c>
      <c r="I34" s="1">
        <v>1</v>
      </c>
      <c r="J34" s="2" t="s">
        <v>2</v>
      </c>
      <c r="K34" s="3">
        <v>63</v>
      </c>
      <c r="L34" s="4">
        <v>1.85</v>
      </c>
    </row>
    <row r="35" spans="1:12" x14ac:dyDescent="0.2">
      <c r="A35" s="1">
        <v>42</v>
      </c>
      <c r="B35" s="1">
        <v>2710</v>
      </c>
      <c r="C35" s="1" t="s">
        <v>20</v>
      </c>
      <c r="D35" s="1">
        <v>1</v>
      </c>
      <c r="E35" s="1">
        <v>1</v>
      </c>
      <c r="F35" s="4">
        <v>4.8179999999999996</v>
      </c>
      <c r="G35" s="2" t="s">
        <v>1</v>
      </c>
      <c r="H35" s="15">
        <v>1.1457661765534299</v>
      </c>
      <c r="I35" s="1">
        <v>1</v>
      </c>
      <c r="J35" s="2" t="s">
        <v>2</v>
      </c>
      <c r="K35" s="3">
        <v>58</v>
      </c>
      <c r="L35" s="4">
        <v>4.8179999999999996</v>
      </c>
    </row>
    <row r="36" spans="1:12" x14ac:dyDescent="0.2">
      <c r="A36" s="1">
        <v>42</v>
      </c>
      <c r="B36" s="1">
        <v>2710</v>
      </c>
      <c r="C36" s="1" t="s">
        <v>20</v>
      </c>
      <c r="D36" s="1">
        <v>2</v>
      </c>
      <c r="E36" s="1">
        <v>1</v>
      </c>
      <c r="F36" s="4">
        <v>4.7165999999999997</v>
      </c>
      <c r="G36" s="2" t="s">
        <v>1</v>
      </c>
      <c r="H36" s="15">
        <v>0.52232498021121998</v>
      </c>
      <c r="I36" s="1">
        <v>1</v>
      </c>
      <c r="J36" s="2" t="s">
        <v>2</v>
      </c>
      <c r="K36" s="3">
        <v>129</v>
      </c>
      <c r="L36" s="4">
        <v>4.7165999999999997</v>
      </c>
    </row>
    <row r="37" spans="1:12" x14ac:dyDescent="0.2">
      <c r="A37" s="1">
        <v>42</v>
      </c>
      <c r="B37" s="1">
        <v>2710</v>
      </c>
      <c r="C37" s="1" t="s">
        <v>20</v>
      </c>
      <c r="D37" s="1">
        <v>3</v>
      </c>
      <c r="E37" s="1">
        <v>1</v>
      </c>
      <c r="F37" s="4">
        <v>5.2237999999999998</v>
      </c>
      <c r="G37" s="2" t="s">
        <v>1</v>
      </c>
      <c r="H37" s="15">
        <v>1.0414985633335601</v>
      </c>
      <c r="I37" s="1">
        <v>1</v>
      </c>
      <c r="J37" s="2" t="s">
        <v>2</v>
      </c>
      <c r="K37" s="3">
        <v>57</v>
      </c>
      <c r="L37" s="4">
        <v>5.2237999999999998</v>
      </c>
    </row>
    <row r="38" spans="1:12" x14ac:dyDescent="0.2">
      <c r="A38" s="1">
        <v>42</v>
      </c>
      <c r="B38" s="1">
        <v>2710</v>
      </c>
      <c r="C38" s="1" t="s">
        <v>20</v>
      </c>
      <c r="D38" s="1">
        <v>4</v>
      </c>
      <c r="E38" s="1">
        <v>1</v>
      </c>
      <c r="F38" s="4">
        <v>2</v>
      </c>
      <c r="G38" s="2" t="s">
        <v>1</v>
      </c>
      <c r="H38" s="15">
        <v>0.58375924236208498</v>
      </c>
      <c r="I38" s="1">
        <v>1</v>
      </c>
      <c r="J38" s="2" t="s">
        <v>2</v>
      </c>
      <c r="K38" s="3">
        <v>129</v>
      </c>
      <c r="L38" s="4">
        <v>2</v>
      </c>
    </row>
    <row r="39" spans="1:12" x14ac:dyDescent="0.2">
      <c r="A39" s="1">
        <v>42</v>
      </c>
      <c r="B39" s="1">
        <v>2710</v>
      </c>
      <c r="C39" s="1" t="s">
        <v>20</v>
      </c>
      <c r="D39" s="1">
        <v>5</v>
      </c>
      <c r="E39" s="1">
        <v>1</v>
      </c>
      <c r="F39" s="4">
        <v>4.5711000000000004</v>
      </c>
      <c r="G39" s="2" t="s">
        <v>1</v>
      </c>
      <c r="H39" s="15">
        <v>0.56770795268035001</v>
      </c>
      <c r="I39" s="1">
        <v>1</v>
      </c>
      <c r="J39" s="2" t="s">
        <v>2</v>
      </c>
      <c r="K39" s="3">
        <v>129</v>
      </c>
      <c r="L39" s="4">
        <v>4.5711000000000004</v>
      </c>
    </row>
    <row r="40" spans="1:12" x14ac:dyDescent="0.2">
      <c r="A40" s="1">
        <v>42</v>
      </c>
      <c r="B40" s="1">
        <v>2710</v>
      </c>
      <c r="C40" s="1" t="s">
        <v>20</v>
      </c>
      <c r="D40" s="1">
        <v>6</v>
      </c>
      <c r="E40" s="1">
        <v>1</v>
      </c>
      <c r="F40" s="4">
        <v>4.7811000000000003</v>
      </c>
      <c r="G40" s="2" t="s">
        <v>1</v>
      </c>
      <c r="H40" s="15">
        <v>0.95577410113763195</v>
      </c>
      <c r="I40" s="1">
        <v>1</v>
      </c>
      <c r="J40" s="2" t="s">
        <v>21</v>
      </c>
      <c r="K40" s="3">
        <v>31</v>
      </c>
      <c r="L40" s="4">
        <v>3.8122916451599198</v>
      </c>
    </row>
    <row r="41" spans="1:12" x14ac:dyDescent="0.2">
      <c r="A41" s="1">
        <v>42</v>
      </c>
      <c r="B41" s="1">
        <v>2710</v>
      </c>
      <c r="C41" s="1" t="s">
        <v>20</v>
      </c>
      <c r="D41" s="1">
        <v>6</v>
      </c>
      <c r="E41" s="1">
        <v>1</v>
      </c>
      <c r="F41" s="4">
        <v>4.7811000000000003</v>
      </c>
      <c r="G41" s="2" t="s">
        <v>1</v>
      </c>
      <c r="H41" s="15">
        <v>0.95577410113763195</v>
      </c>
      <c r="I41" s="1">
        <v>2</v>
      </c>
      <c r="J41" s="2" t="s">
        <v>3</v>
      </c>
      <c r="K41" s="3">
        <v>30</v>
      </c>
      <c r="L41" s="4">
        <v>0.84616219186749397</v>
      </c>
    </row>
    <row r="42" spans="1:12" x14ac:dyDescent="0.2">
      <c r="A42" s="1">
        <v>42</v>
      </c>
      <c r="B42" s="1">
        <v>2710</v>
      </c>
      <c r="C42" s="1" t="s">
        <v>20</v>
      </c>
      <c r="D42" s="1">
        <v>6</v>
      </c>
      <c r="E42" s="1">
        <v>1</v>
      </c>
      <c r="F42" s="4">
        <v>4.7811000000000003</v>
      </c>
      <c r="G42" s="2" t="s">
        <v>1</v>
      </c>
      <c r="H42" s="15">
        <v>0.95577410113763195</v>
      </c>
      <c r="I42" s="1">
        <v>3</v>
      </c>
      <c r="J42" s="2" t="s">
        <v>6</v>
      </c>
      <c r="K42" s="3">
        <v>30</v>
      </c>
      <c r="L42" s="4">
        <v>0.122646162972589</v>
      </c>
    </row>
    <row r="43" spans="1:12" x14ac:dyDescent="0.2">
      <c r="A43" s="1">
        <v>42</v>
      </c>
      <c r="B43" s="1">
        <v>2710</v>
      </c>
      <c r="C43" s="1" t="s">
        <v>20</v>
      </c>
      <c r="D43" s="1">
        <v>6</v>
      </c>
      <c r="E43" s="1">
        <v>2</v>
      </c>
      <c r="F43" s="4">
        <v>0.59330000000000005</v>
      </c>
      <c r="G43" s="2" t="s">
        <v>1</v>
      </c>
      <c r="H43" s="15">
        <v>0.52782978925705304</v>
      </c>
      <c r="I43" s="1">
        <v>1</v>
      </c>
      <c r="J43" s="2" t="s">
        <v>2</v>
      </c>
      <c r="K43" s="3">
        <v>51</v>
      </c>
      <c r="L43" s="4">
        <v>0.49387270933364502</v>
      </c>
    </row>
    <row r="44" spans="1:12" x14ac:dyDescent="0.2">
      <c r="A44" s="1">
        <v>42</v>
      </c>
      <c r="B44" s="1">
        <v>2710</v>
      </c>
      <c r="C44" s="1" t="s">
        <v>20</v>
      </c>
      <c r="D44" s="1">
        <v>6</v>
      </c>
      <c r="E44" s="1">
        <v>2</v>
      </c>
      <c r="F44" s="4">
        <v>0.59330000000000005</v>
      </c>
      <c r="G44" s="2" t="s">
        <v>1</v>
      </c>
      <c r="H44" s="15">
        <v>0.52782978925705304</v>
      </c>
      <c r="I44" s="1">
        <v>2</v>
      </c>
      <c r="J44" s="2" t="s">
        <v>23</v>
      </c>
      <c r="K44" s="3">
        <v>31</v>
      </c>
      <c r="L44" s="4">
        <v>9.9427290666355403E-2</v>
      </c>
    </row>
    <row r="45" spans="1:12" x14ac:dyDescent="0.2">
      <c r="A45" s="1">
        <v>42</v>
      </c>
      <c r="B45" s="1">
        <v>2710</v>
      </c>
      <c r="C45" s="1" t="s">
        <v>20</v>
      </c>
      <c r="D45" s="1">
        <v>7</v>
      </c>
      <c r="E45" s="1">
        <v>1</v>
      </c>
      <c r="F45" s="4">
        <v>1.3688</v>
      </c>
      <c r="G45" s="2" t="s">
        <v>1</v>
      </c>
      <c r="H45" s="15">
        <v>0.79594909202687703</v>
      </c>
      <c r="I45" s="1">
        <v>1</v>
      </c>
      <c r="J45" s="2" t="s">
        <v>2</v>
      </c>
      <c r="K45" s="3">
        <v>69</v>
      </c>
      <c r="L45" s="4">
        <v>1.3688</v>
      </c>
    </row>
    <row r="46" spans="1:12" x14ac:dyDescent="0.2">
      <c r="A46" s="1">
        <v>42</v>
      </c>
      <c r="B46" s="1">
        <v>2710</v>
      </c>
      <c r="C46" s="1" t="s">
        <v>20</v>
      </c>
      <c r="D46" s="1">
        <v>7</v>
      </c>
      <c r="E46" s="1">
        <v>2</v>
      </c>
      <c r="F46" s="4">
        <v>0.97140000000000004</v>
      </c>
      <c r="G46" s="2" t="s">
        <v>1</v>
      </c>
      <c r="H46" s="15">
        <v>0.249206900292259</v>
      </c>
      <c r="I46" s="1">
        <v>1</v>
      </c>
      <c r="J46" s="2" t="s">
        <v>2</v>
      </c>
      <c r="K46" s="3">
        <v>55</v>
      </c>
      <c r="L46" s="4">
        <v>0.97140000000000004</v>
      </c>
    </row>
    <row r="47" spans="1:12" x14ac:dyDescent="0.2">
      <c r="A47" s="1">
        <v>42</v>
      </c>
      <c r="B47" s="1">
        <v>2710</v>
      </c>
      <c r="C47" s="1" t="s">
        <v>20</v>
      </c>
      <c r="D47" s="1">
        <v>8</v>
      </c>
      <c r="E47" s="1">
        <v>1</v>
      </c>
      <c r="F47" s="4">
        <v>1.1229</v>
      </c>
      <c r="G47" s="2" t="s">
        <v>1</v>
      </c>
      <c r="H47" s="15">
        <v>0.39040518405792402</v>
      </c>
      <c r="I47" s="1">
        <v>1</v>
      </c>
      <c r="J47" s="2" t="s">
        <v>25</v>
      </c>
      <c r="K47" s="3">
        <v>70</v>
      </c>
      <c r="L47" s="4">
        <v>1.0171312910627599</v>
      </c>
    </row>
    <row r="48" spans="1:12" x14ac:dyDescent="0.2">
      <c r="A48" s="1">
        <v>42</v>
      </c>
      <c r="B48" s="1">
        <v>2710</v>
      </c>
      <c r="C48" s="1" t="s">
        <v>20</v>
      </c>
      <c r="D48" s="1">
        <v>8</v>
      </c>
      <c r="E48" s="1">
        <v>1</v>
      </c>
      <c r="F48" s="4">
        <v>1.1229</v>
      </c>
      <c r="G48" s="2" t="s">
        <v>1</v>
      </c>
      <c r="H48" s="15">
        <v>0.39040518405792402</v>
      </c>
      <c r="I48" s="1">
        <v>2</v>
      </c>
      <c r="J48" s="2" t="s">
        <v>23</v>
      </c>
      <c r="K48" s="3">
        <v>70</v>
      </c>
      <c r="L48" s="4">
        <v>0.10576870893724</v>
      </c>
    </row>
    <row r="49" spans="1:12" x14ac:dyDescent="0.2">
      <c r="A49" s="1">
        <v>42</v>
      </c>
      <c r="B49" s="1">
        <v>2710</v>
      </c>
      <c r="C49" s="1" t="s">
        <v>20</v>
      </c>
      <c r="D49" s="1">
        <v>8</v>
      </c>
      <c r="E49" s="1">
        <v>2</v>
      </c>
      <c r="F49" s="4">
        <v>0.83660000000000001</v>
      </c>
      <c r="G49" s="2" t="s">
        <v>1</v>
      </c>
      <c r="H49" s="15">
        <v>1.18892741903343</v>
      </c>
      <c r="I49" s="1">
        <v>1</v>
      </c>
      <c r="J49" s="2" t="s">
        <v>2</v>
      </c>
      <c r="K49" s="3">
        <v>64</v>
      </c>
      <c r="L49" s="4">
        <v>0.83660000000000001</v>
      </c>
    </row>
    <row r="50" spans="1:12" x14ac:dyDescent="0.2">
      <c r="A50" s="1">
        <v>42</v>
      </c>
      <c r="B50" s="1">
        <v>2710</v>
      </c>
      <c r="C50" s="1" t="s">
        <v>20</v>
      </c>
      <c r="D50" s="1">
        <v>9</v>
      </c>
      <c r="E50" s="1">
        <v>1</v>
      </c>
      <c r="F50" s="4">
        <v>4.2043999999999997</v>
      </c>
      <c r="G50" s="2" t="s">
        <v>1</v>
      </c>
      <c r="H50" s="15">
        <v>0.88851397209790295</v>
      </c>
      <c r="I50" s="1">
        <v>1</v>
      </c>
      <c r="J50" s="2" t="s">
        <v>2</v>
      </c>
      <c r="K50" s="3">
        <v>129</v>
      </c>
      <c r="L50" s="4">
        <v>4.2043999999999997</v>
      </c>
    </row>
    <row r="51" spans="1:12" x14ac:dyDescent="0.2">
      <c r="A51" s="1">
        <v>42</v>
      </c>
      <c r="B51" s="1">
        <v>2710</v>
      </c>
      <c r="C51" s="1" t="s">
        <v>26</v>
      </c>
      <c r="D51" s="1">
        <v>1</v>
      </c>
      <c r="E51" s="1">
        <v>1</v>
      </c>
      <c r="F51" s="4">
        <v>2.22466293512</v>
      </c>
      <c r="G51" s="2" t="s">
        <v>1</v>
      </c>
      <c r="H51" s="15">
        <v>0.57818729779576294</v>
      </c>
      <c r="I51" s="1">
        <v>1</v>
      </c>
      <c r="J51" s="2" t="s">
        <v>2</v>
      </c>
      <c r="K51" s="3">
        <v>147</v>
      </c>
      <c r="L51" s="4">
        <v>2.22466293512</v>
      </c>
    </row>
    <row r="52" spans="1:12" x14ac:dyDescent="0.2">
      <c r="A52" s="1">
        <v>42</v>
      </c>
      <c r="B52" s="1">
        <v>2710</v>
      </c>
      <c r="C52" s="1" t="s">
        <v>26</v>
      </c>
      <c r="D52" s="1">
        <v>2</v>
      </c>
      <c r="E52" s="1">
        <v>1</v>
      </c>
      <c r="F52" s="4">
        <v>4.6014999999999997</v>
      </c>
      <c r="G52" s="2" t="s">
        <v>1</v>
      </c>
      <c r="H52" s="15">
        <v>0.62072839844866001</v>
      </c>
      <c r="I52" s="1">
        <v>1</v>
      </c>
      <c r="J52" s="2" t="s">
        <v>2</v>
      </c>
      <c r="K52" s="3">
        <v>71</v>
      </c>
      <c r="L52" s="4">
        <v>4.2745897310998702</v>
      </c>
    </row>
    <row r="53" spans="1:12" x14ac:dyDescent="0.2">
      <c r="A53" s="1">
        <v>42</v>
      </c>
      <c r="B53" s="1">
        <v>2710</v>
      </c>
      <c r="C53" s="1" t="s">
        <v>26</v>
      </c>
      <c r="D53" s="1">
        <v>2</v>
      </c>
      <c r="E53" s="1">
        <v>1</v>
      </c>
      <c r="F53" s="4">
        <v>4.6014999999999997</v>
      </c>
      <c r="G53" s="2" t="s">
        <v>1</v>
      </c>
      <c r="H53" s="15">
        <v>0.62072839844866001</v>
      </c>
      <c r="I53" s="1">
        <v>2</v>
      </c>
      <c r="J53" s="2" t="s">
        <v>27</v>
      </c>
      <c r="K53" s="3">
        <v>76</v>
      </c>
      <c r="L53" s="4">
        <v>0.19933396274142301</v>
      </c>
    </row>
    <row r="54" spans="1:12" x14ac:dyDescent="0.2">
      <c r="A54" s="1">
        <v>42</v>
      </c>
      <c r="B54" s="1">
        <v>2710</v>
      </c>
      <c r="C54" s="1" t="s">
        <v>26</v>
      </c>
      <c r="D54" s="1">
        <v>2</v>
      </c>
      <c r="E54" s="1">
        <v>1</v>
      </c>
      <c r="F54" s="4">
        <v>4.6014999999999997</v>
      </c>
      <c r="G54" s="2" t="s">
        <v>1</v>
      </c>
      <c r="H54" s="15">
        <v>0.62072839844866001</v>
      </c>
      <c r="I54" s="1">
        <v>3</v>
      </c>
      <c r="J54" s="2" t="s">
        <v>3</v>
      </c>
      <c r="K54" s="3">
        <v>81</v>
      </c>
      <c r="L54" s="4">
        <v>0.12757630615871099</v>
      </c>
    </row>
    <row r="55" spans="1:12" x14ac:dyDescent="0.2">
      <c r="A55" s="1">
        <v>42</v>
      </c>
      <c r="B55" s="1">
        <v>2710</v>
      </c>
      <c r="C55" s="1" t="s">
        <v>26</v>
      </c>
      <c r="D55" s="1">
        <v>3</v>
      </c>
      <c r="E55" s="1">
        <v>2</v>
      </c>
      <c r="F55" s="4">
        <v>0.56110000000000004</v>
      </c>
      <c r="G55" s="2" t="s">
        <v>1</v>
      </c>
      <c r="H55" s="15">
        <v>1.0925102987216999</v>
      </c>
      <c r="I55" s="1">
        <v>1</v>
      </c>
      <c r="J55" s="2" t="s">
        <v>2</v>
      </c>
      <c r="K55" s="3">
        <v>57</v>
      </c>
      <c r="L55" s="4">
        <v>0.56110000000000004</v>
      </c>
    </row>
    <row r="56" spans="1:12" x14ac:dyDescent="0.2">
      <c r="A56" s="1">
        <v>42</v>
      </c>
      <c r="B56" s="1">
        <v>2710</v>
      </c>
      <c r="C56" s="1" t="s">
        <v>26</v>
      </c>
      <c r="D56" s="1">
        <v>4</v>
      </c>
      <c r="E56" s="1">
        <v>1</v>
      </c>
      <c r="F56" s="4">
        <v>1.3129999999999999</v>
      </c>
      <c r="G56" s="2" t="s">
        <v>1</v>
      </c>
      <c r="H56" s="15">
        <v>0.56564698490405596</v>
      </c>
      <c r="I56" s="1">
        <v>1</v>
      </c>
      <c r="J56" s="2" t="s">
        <v>2</v>
      </c>
      <c r="K56" s="3">
        <v>83</v>
      </c>
      <c r="L56" s="4">
        <v>0.99649580625935097</v>
      </c>
    </row>
    <row r="57" spans="1:12" x14ac:dyDescent="0.2">
      <c r="A57" s="1">
        <v>42</v>
      </c>
      <c r="B57" s="1">
        <v>2710</v>
      </c>
      <c r="C57" s="1" t="s">
        <v>26</v>
      </c>
      <c r="D57" s="1">
        <v>4</v>
      </c>
      <c r="E57" s="1">
        <v>1</v>
      </c>
      <c r="F57" s="4">
        <v>1.3129999999999999</v>
      </c>
      <c r="G57" s="2" t="s">
        <v>1</v>
      </c>
      <c r="H57" s="15">
        <v>0.56564698490405596</v>
      </c>
      <c r="I57" s="1">
        <v>2</v>
      </c>
      <c r="J57" s="2" t="s">
        <v>21</v>
      </c>
      <c r="K57" s="3">
        <v>84</v>
      </c>
      <c r="L57" s="4">
        <v>0.31650419374064898</v>
      </c>
    </row>
    <row r="58" spans="1:12" x14ac:dyDescent="0.2">
      <c r="A58" s="1">
        <v>42</v>
      </c>
      <c r="B58" s="1">
        <v>2710</v>
      </c>
      <c r="C58" s="1" t="s">
        <v>26</v>
      </c>
      <c r="D58" s="1">
        <v>4</v>
      </c>
      <c r="E58" s="1">
        <v>2</v>
      </c>
      <c r="F58" s="4">
        <v>0.17030000000000001</v>
      </c>
      <c r="G58" s="2" t="s">
        <v>1</v>
      </c>
      <c r="H58" s="15">
        <v>0.85321622440424105</v>
      </c>
      <c r="I58" s="1">
        <v>1</v>
      </c>
      <c r="J58" s="2" t="s">
        <v>24</v>
      </c>
      <c r="K58" s="3">
        <v>103</v>
      </c>
      <c r="L58" s="4">
        <v>0.17030000000000001</v>
      </c>
    </row>
    <row r="59" spans="1:12" x14ac:dyDescent="0.2">
      <c r="A59" s="1">
        <v>42</v>
      </c>
      <c r="B59" s="1">
        <v>2710</v>
      </c>
      <c r="C59" s="1" t="s">
        <v>26</v>
      </c>
      <c r="D59" s="1">
        <v>5</v>
      </c>
      <c r="E59" s="1">
        <v>1</v>
      </c>
      <c r="F59" s="4">
        <v>3.2707999999999999</v>
      </c>
      <c r="G59" s="2" t="s">
        <v>1</v>
      </c>
      <c r="H59" s="15">
        <v>0.82581737549912804</v>
      </c>
      <c r="I59" s="1">
        <v>1</v>
      </c>
      <c r="J59" s="2" t="s">
        <v>24</v>
      </c>
      <c r="K59" s="3">
        <v>113</v>
      </c>
      <c r="L59" s="4">
        <v>1.93033696961648</v>
      </c>
    </row>
    <row r="60" spans="1:12" x14ac:dyDescent="0.2">
      <c r="A60" s="1">
        <v>42</v>
      </c>
      <c r="B60" s="1">
        <v>2710</v>
      </c>
      <c r="C60" s="1" t="s">
        <v>26</v>
      </c>
      <c r="D60" s="1">
        <v>5</v>
      </c>
      <c r="E60" s="1">
        <v>1</v>
      </c>
      <c r="F60" s="4">
        <v>3.2707999999999999</v>
      </c>
      <c r="G60" s="2" t="s">
        <v>1</v>
      </c>
      <c r="H60" s="15">
        <v>0.82581737549912804</v>
      </c>
      <c r="I60" s="1">
        <v>2</v>
      </c>
      <c r="J60" s="2" t="s">
        <v>28</v>
      </c>
      <c r="K60" s="3">
        <v>113</v>
      </c>
      <c r="L60" s="4">
        <v>1.3404630303835201</v>
      </c>
    </row>
    <row r="61" spans="1:12" x14ac:dyDescent="0.2">
      <c r="A61" s="1">
        <v>42</v>
      </c>
      <c r="B61" s="1">
        <v>2710</v>
      </c>
      <c r="C61" s="1" t="s">
        <v>26</v>
      </c>
      <c r="D61" s="1">
        <v>6</v>
      </c>
      <c r="E61" s="1">
        <v>1</v>
      </c>
      <c r="F61" s="4">
        <v>1.2851999999999999</v>
      </c>
      <c r="G61" s="2" t="s">
        <v>1</v>
      </c>
      <c r="H61" s="15">
        <v>0.78051559955996197</v>
      </c>
      <c r="I61" s="1">
        <v>1</v>
      </c>
      <c r="J61" s="2" t="s">
        <v>2</v>
      </c>
      <c r="K61" s="3">
        <v>74</v>
      </c>
      <c r="L61" s="4">
        <v>1.2851999999999999</v>
      </c>
    </row>
    <row r="62" spans="1:12" x14ac:dyDescent="0.2">
      <c r="A62" s="1">
        <v>42</v>
      </c>
      <c r="B62" s="1">
        <v>2710</v>
      </c>
      <c r="C62" s="1" t="s">
        <v>26</v>
      </c>
      <c r="D62" s="1">
        <v>6</v>
      </c>
      <c r="E62" s="1">
        <v>2</v>
      </c>
      <c r="F62" s="4">
        <v>0.27</v>
      </c>
      <c r="G62" s="2" t="s">
        <v>1</v>
      </c>
      <c r="H62" s="15">
        <v>1.1094147403311001</v>
      </c>
      <c r="I62" s="1">
        <v>1</v>
      </c>
      <c r="J62" s="2" t="s">
        <v>3</v>
      </c>
      <c r="K62" s="3">
        <v>57</v>
      </c>
      <c r="L62" s="4">
        <v>0.172627202995008</v>
      </c>
    </row>
    <row r="63" spans="1:12" x14ac:dyDescent="0.2">
      <c r="A63" s="1">
        <v>42</v>
      </c>
      <c r="B63" s="1">
        <v>2710</v>
      </c>
      <c r="C63" s="1" t="s">
        <v>26</v>
      </c>
      <c r="D63" s="1">
        <v>6</v>
      </c>
      <c r="E63" s="1">
        <v>2</v>
      </c>
      <c r="F63" s="4">
        <v>0.27</v>
      </c>
      <c r="G63" s="2" t="s">
        <v>1</v>
      </c>
      <c r="H63" s="15">
        <v>1.1094147403311001</v>
      </c>
      <c r="I63" s="1">
        <v>2</v>
      </c>
      <c r="J63" s="2" t="s">
        <v>6</v>
      </c>
      <c r="K63" s="3">
        <v>57</v>
      </c>
      <c r="L63" s="4">
        <v>9.7372797004991907E-2</v>
      </c>
    </row>
    <row r="64" spans="1:12" ht="15" thickBot="1" x14ac:dyDescent="0.25">
      <c r="A64" s="5">
        <v>42</v>
      </c>
      <c r="B64" s="5">
        <v>2710</v>
      </c>
      <c r="C64" s="5" t="s">
        <v>26</v>
      </c>
      <c r="D64" s="5">
        <v>6</v>
      </c>
      <c r="E64" s="5">
        <v>3</v>
      </c>
      <c r="F64" s="8">
        <v>0.34</v>
      </c>
      <c r="G64" s="6" t="s">
        <v>1</v>
      </c>
      <c r="H64" s="18">
        <v>0.63672479999999998</v>
      </c>
      <c r="I64" s="5">
        <v>1</v>
      </c>
      <c r="J64" s="6" t="s">
        <v>22</v>
      </c>
      <c r="K64" s="7">
        <v>6</v>
      </c>
      <c r="L64" s="8">
        <v>0.34</v>
      </c>
    </row>
    <row r="65" spans="1:12" ht="15" thickBot="1" x14ac:dyDescent="0.25">
      <c r="A65" s="26" t="s">
        <v>30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8">
        <f>SUM(L30:L64)</f>
        <v>54.533662935120013</v>
      </c>
    </row>
    <row r="68" spans="1:12" x14ac:dyDescent="0.2">
      <c r="A68" s="1">
        <v>42</v>
      </c>
      <c r="B68" s="1">
        <v>2711</v>
      </c>
      <c r="C68" s="1" t="s">
        <v>0</v>
      </c>
      <c r="D68" s="1">
        <v>1</v>
      </c>
      <c r="E68" s="1">
        <v>1</v>
      </c>
      <c r="F68" s="4">
        <v>3.7989999999999999</v>
      </c>
      <c r="G68" s="2" t="s">
        <v>1</v>
      </c>
      <c r="H68" s="15">
        <v>1.1094035513570899</v>
      </c>
      <c r="I68" s="1">
        <v>1</v>
      </c>
      <c r="J68" s="2" t="s">
        <v>2</v>
      </c>
      <c r="K68" s="3">
        <v>60</v>
      </c>
      <c r="L68" s="4">
        <v>3.7989999999999999</v>
      </c>
    </row>
    <row r="69" spans="1:12" x14ac:dyDescent="0.2">
      <c r="A69" s="1">
        <v>42</v>
      </c>
      <c r="B69" s="1">
        <v>2711</v>
      </c>
      <c r="C69" s="1" t="s">
        <v>0</v>
      </c>
      <c r="D69" s="1">
        <v>10</v>
      </c>
      <c r="E69" s="1">
        <v>1</v>
      </c>
      <c r="F69" s="4">
        <v>2.6318999999999999</v>
      </c>
      <c r="G69" s="2" t="s">
        <v>1</v>
      </c>
      <c r="H69" s="15">
        <v>0.76901173928852995</v>
      </c>
      <c r="I69" s="1">
        <v>1</v>
      </c>
      <c r="J69" s="2" t="s">
        <v>2</v>
      </c>
      <c r="K69" s="3">
        <v>110</v>
      </c>
      <c r="L69" s="4">
        <v>2.6318999999999999</v>
      </c>
    </row>
    <row r="70" spans="1:12" x14ac:dyDescent="0.2">
      <c r="A70" s="1">
        <v>42</v>
      </c>
      <c r="B70" s="1">
        <v>2711</v>
      </c>
      <c r="C70" s="1" t="s">
        <v>0</v>
      </c>
      <c r="D70" s="1">
        <v>11</v>
      </c>
      <c r="E70" s="1">
        <v>1</v>
      </c>
      <c r="F70" s="4">
        <v>4.0926999999999998</v>
      </c>
      <c r="G70" s="2" t="s">
        <v>1</v>
      </c>
      <c r="H70" s="15">
        <v>0.730965705128513</v>
      </c>
      <c r="I70" s="1">
        <v>1</v>
      </c>
      <c r="J70" s="2" t="s">
        <v>2</v>
      </c>
      <c r="K70" s="3">
        <v>95</v>
      </c>
      <c r="L70" s="4">
        <v>4.0926999999999998</v>
      </c>
    </row>
    <row r="71" spans="1:12" x14ac:dyDescent="0.2">
      <c r="A71" s="1">
        <v>42</v>
      </c>
      <c r="B71" s="1">
        <v>2711</v>
      </c>
      <c r="C71" s="1" t="s">
        <v>0</v>
      </c>
      <c r="D71" s="1">
        <v>12</v>
      </c>
      <c r="E71" s="1">
        <v>1</v>
      </c>
      <c r="F71" s="4">
        <v>6.1574</v>
      </c>
      <c r="G71" s="2" t="s">
        <v>1</v>
      </c>
      <c r="H71" s="15">
        <v>0.999633525215601</v>
      </c>
      <c r="I71" s="1">
        <v>1</v>
      </c>
      <c r="J71" s="2" t="s">
        <v>2</v>
      </c>
      <c r="K71" s="3">
        <v>89</v>
      </c>
      <c r="L71" s="4">
        <v>6.1574</v>
      </c>
    </row>
    <row r="72" spans="1:12" x14ac:dyDescent="0.2">
      <c r="A72" s="1">
        <v>42</v>
      </c>
      <c r="B72" s="1">
        <v>2711</v>
      </c>
      <c r="C72" s="1" t="s">
        <v>0</v>
      </c>
      <c r="D72" s="1">
        <v>12</v>
      </c>
      <c r="E72" s="1">
        <v>2</v>
      </c>
      <c r="F72" s="4">
        <v>0.2429</v>
      </c>
      <c r="G72" s="2" t="s">
        <v>1</v>
      </c>
      <c r="H72" s="15">
        <v>1.0623452606319099</v>
      </c>
      <c r="I72" s="1">
        <v>1</v>
      </c>
      <c r="J72" s="2" t="s">
        <v>2</v>
      </c>
      <c r="K72" s="3">
        <v>39</v>
      </c>
      <c r="L72" s="4">
        <v>0.2429</v>
      </c>
    </row>
    <row r="73" spans="1:12" x14ac:dyDescent="0.2">
      <c r="A73" s="1">
        <v>42</v>
      </c>
      <c r="B73" s="1">
        <v>2711</v>
      </c>
      <c r="C73" s="1" t="s">
        <v>0</v>
      </c>
      <c r="D73" s="1">
        <v>3</v>
      </c>
      <c r="E73" s="1">
        <v>1</v>
      </c>
      <c r="F73" s="4">
        <v>2.0352999999999999</v>
      </c>
      <c r="G73" s="2" t="s">
        <v>1</v>
      </c>
      <c r="H73" s="15">
        <v>0.88743365712503797</v>
      </c>
      <c r="I73" s="1">
        <v>1</v>
      </c>
      <c r="J73" s="2" t="s">
        <v>2</v>
      </c>
      <c r="K73" s="3">
        <v>90</v>
      </c>
      <c r="L73" s="4">
        <v>1.8039034375610099</v>
      </c>
    </row>
    <row r="74" spans="1:12" x14ac:dyDescent="0.2">
      <c r="A74" s="1">
        <v>42</v>
      </c>
      <c r="B74" s="1">
        <v>2711</v>
      </c>
      <c r="C74" s="1" t="s">
        <v>0</v>
      </c>
      <c r="D74" s="1">
        <v>3</v>
      </c>
      <c r="E74" s="1">
        <v>1</v>
      </c>
      <c r="F74" s="4">
        <v>2.0352999999999999</v>
      </c>
      <c r="G74" s="2" t="s">
        <v>1</v>
      </c>
      <c r="H74" s="15">
        <v>0.88743365712503797</v>
      </c>
      <c r="I74" s="1">
        <v>2</v>
      </c>
      <c r="J74" s="2" t="s">
        <v>2</v>
      </c>
      <c r="K74" s="3">
        <v>75</v>
      </c>
      <c r="L74" s="4">
        <v>0.23139656243898701</v>
      </c>
    </row>
    <row r="75" spans="1:12" x14ac:dyDescent="0.2">
      <c r="A75" s="1">
        <v>42</v>
      </c>
      <c r="B75" s="1">
        <v>2711</v>
      </c>
      <c r="C75" s="1" t="s">
        <v>0</v>
      </c>
      <c r="D75" s="1">
        <v>4</v>
      </c>
      <c r="E75" s="1">
        <v>1</v>
      </c>
      <c r="F75" s="4">
        <v>3.5301999999999998</v>
      </c>
      <c r="G75" s="2" t="s">
        <v>1</v>
      </c>
      <c r="H75" s="15">
        <v>0.93135179770059995</v>
      </c>
      <c r="I75" s="1">
        <v>1</v>
      </c>
      <c r="J75" s="2" t="s">
        <v>2</v>
      </c>
      <c r="K75" s="3">
        <v>74</v>
      </c>
      <c r="L75" s="4">
        <v>3.5301999999999998</v>
      </c>
    </row>
    <row r="76" spans="1:12" x14ac:dyDescent="0.2">
      <c r="A76" s="1">
        <v>42</v>
      </c>
      <c r="B76" s="1">
        <v>2711</v>
      </c>
      <c r="C76" s="1" t="s">
        <v>0</v>
      </c>
      <c r="D76" s="1">
        <v>4</v>
      </c>
      <c r="E76" s="1">
        <v>2</v>
      </c>
      <c r="F76" s="4">
        <v>0.25719999999999998</v>
      </c>
      <c r="G76" s="2" t="s">
        <v>1</v>
      </c>
      <c r="H76" s="15">
        <v>0.75747455846279399</v>
      </c>
      <c r="I76" s="1">
        <v>1</v>
      </c>
      <c r="J76" s="2" t="s">
        <v>2</v>
      </c>
      <c r="K76" s="3">
        <v>95</v>
      </c>
      <c r="L76" s="4">
        <v>0.25719999999999998</v>
      </c>
    </row>
    <row r="77" spans="1:12" x14ac:dyDescent="0.2">
      <c r="A77" s="1">
        <v>42</v>
      </c>
      <c r="B77" s="1">
        <v>2711</v>
      </c>
      <c r="C77" s="1" t="s">
        <v>0</v>
      </c>
      <c r="D77" s="1">
        <v>4</v>
      </c>
      <c r="E77" s="1">
        <v>3</v>
      </c>
      <c r="F77" s="4">
        <v>0.12</v>
      </c>
      <c r="G77" s="2" t="s">
        <v>1</v>
      </c>
      <c r="H77" s="15">
        <v>0.86228484949901196</v>
      </c>
      <c r="I77" s="1">
        <v>1</v>
      </c>
      <c r="J77" s="2" t="s">
        <v>2</v>
      </c>
      <c r="K77" s="3">
        <v>37</v>
      </c>
      <c r="L77" s="4">
        <v>0.12</v>
      </c>
    </row>
    <row r="78" spans="1:12" x14ac:dyDescent="0.2">
      <c r="A78" s="1">
        <v>42</v>
      </c>
      <c r="B78" s="1">
        <v>2711</v>
      </c>
      <c r="C78" s="1" t="s">
        <v>0</v>
      </c>
      <c r="D78" s="1">
        <v>6</v>
      </c>
      <c r="E78" s="1">
        <v>1</v>
      </c>
      <c r="F78" s="4">
        <v>6.9607000000000001</v>
      </c>
      <c r="G78" s="2" t="s">
        <v>1</v>
      </c>
      <c r="H78" s="15">
        <v>0.77425891375299905</v>
      </c>
      <c r="I78" s="1">
        <v>1</v>
      </c>
      <c r="J78" s="2" t="s">
        <v>2</v>
      </c>
      <c r="K78" s="3">
        <v>110</v>
      </c>
      <c r="L78" s="4">
        <v>6.7637896410651797</v>
      </c>
    </row>
    <row r="79" spans="1:12" x14ac:dyDescent="0.2">
      <c r="A79" s="1">
        <v>42</v>
      </c>
      <c r="B79" s="1">
        <v>2711</v>
      </c>
      <c r="C79" s="1" t="s">
        <v>0</v>
      </c>
      <c r="D79" s="1">
        <v>6</v>
      </c>
      <c r="E79" s="1">
        <v>1</v>
      </c>
      <c r="F79" s="4">
        <v>6.9607000000000001</v>
      </c>
      <c r="G79" s="2" t="s">
        <v>1</v>
      </c>
      <c r="H79" s="15">
        <v>0.77425891375299905</v>
      </c>
      <c r="I79" s="1">
        <v>2</v>
      </c>
      <c r="J79" s="2" t="s">
        <v>6</v>
      </c>
      <c r="K79" s="3">
        <v>57</v>
      </c>
      <c r="L79" s="4">
        <v>0.19691035893481601</v>
      </c>
    </row>
    <row r="80" spans="1:12" x14ac:dyDescent="0.2">
      <c r="A80" s="1">
        <v>42</v>
      </c>
      <c r="B80" s="1">
        <v>2711</v>
      </c>
      <c r="C80" s="1" t="s">
        <v>0</v>
      </c>
      <c r="D80" s="1">
        <v>7</v>
      </c>
      <c r="E80" s="1">
        <v>1</v>
      </c>
      <c r="F80" s="4">
        <v>3.3222999999999998</v>
      </c>
      <c r="G80" s="2" t="s">
        <v>1</v>
      </c>
      <c r="H80" s="15">
        <v>0.77138252653964701</v>
      </c>
      <c r="I80" s="1">
        <v>1</v>
      </c>
      <c r="J80" s="2" t="s">
        <v>2</v>
      </c>
      <c r="K80" s="3">
        <v>124</v>
      </c>
      <c r="L80" s="4">
        <v>3.3222999999999998</v>
      </c>
    </row>
    <row r="81" spans="1:12" x14ac:dyDescent="0.2">
      <c r="A81" s="1">
        <v>42</v>
      </c>
      <c r="B81" s="1">
        <v>2711</v>
      </c>
      <c r="C81" s="1" t="s">
        <v>0</v>
      </c>
      <c r="D81" s="1">
        <v>8</v>
      </c>
      <c r="E81" s="1">
        <v>1</v>
      </c>
      <c r="F81" s="4">
        <v>14.707800000000001</v>
      </c>
      <c r="G81" s="2" t="s">
        <v>1</v>
      </c>
      <c r="H81" s="15">
        <v>0.89047966466703199</v>
      </c>
      <c r="I81" s="1">
        <v>1</v>
      </c>
      <c r="J81" s="2" t="s">
        <v>2</v>
      </c>
      <c r="K81" s="3">
        <v>110</v>
      </c>
      <c r="L81" s="4">
        <v>14.707800000000001</v>
      </c>
    </row>
    <row r="82" spans="1:12" ht="15" thickBot="1" x14ac:dyDescent="0.25">
      <c r="A82" s="5">
        <v>42</v>
      </c>
      <c r="B82" s="5">
        <v>2711</v>
      </c>
      <c r="C82" s="5" t="s">
        <v>0</v>
      </c>
      <c r="D82" s="5">
        <v>9</v>
      </c>
      <c r="E82" s="5">
        <v>1</v>
      </c>
      <c r="F82" s="8">
        <v>3.2627000000000002</v>
      </c>
      <c r="G82" s="6" t="s">
        <v>1</v>
      </c>
      <c r="H82" s="18">
        <v>0.564393453714499</v>
      </c>
      <c r="I82" s="5">
        <v>1</v>
      </c>
      <c r="J82" s="6" t="s">
        <v>2</v>
      </c>
      <c r="K82" s="7">
        <v>146</v>
      </c>
      <c r="L82" s="8">
        <v>3.2627000000000002</v>
      </c>
    </row>
    <row r="83" spans="1:12" ht="15" thickBot="1" x14ac:dyDescent="0.25">
      <c r="A83" s="26" t="s">
        <v>31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8">
        <f>SUM(L68:L82)</f>
        <v>51.120099999999994</v>
      </c>
    </row>
    <row r="84" spans="1:12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30"/>
    </row>
    <row r="86" spans="1:12" x14ac:dyDescent="0.2">
      <c r="A86" s="1">
        <v>42</v>
      </c>
      <c r="B86" s="1">
        <v>2712</v>
      </c>
      <c r="C86" s="1" t="s">
        <v>0</v>
      </c>
      <c r="D86" s="1">
        <v>1</v>
      </c>
      <c r="E86" s="1">
        <v>1</v>
      </c>
      <c r="F86" s="4">
        <v>12.9528</v>
      </c>
      <c r="G86" s="2" t="s">
        <v>1</v>
      </c>
      <c r="H86" s="15">
        <v>1.00809966269621</v>
      </c>
      <c r="I86" s="1">
        <v>1</v>
      </c>
      <c r="J86" s="2" t="s">
        <v>2</v>
      </c>
      <c r="K86" s="3">
        <v>72</v>
      </c>
      <c r="L86" s="4">
        <v>12.9528</v>
      </c>
    </row>
    <row r="87" spans="1:12" x14ac:dyDescent="0.2">
      <c r="A87" s="1">
        <v>42</v>
      </c>
      <c r="B87" s="1">
        <v>2712</v>
      </c>
      <c r="C87" s="1" t="s">
        <v>0</v>
      </c>
      <c r="D87" s="1">
        <v>1</v>
      </c>
      <c r="E87" s="1">
        <v>2</v>
      </c>
      <c r="F87" s="4">
        <v>0.15</v>
      </c>
      <c r="G87" s="2" t="s">
        <v>1</v>
      </c>
      <c r="H87" s="15">
        <v>1.1885272208323401</v>
      </c>
      <c r="I87" s="1">
        <v>1</v>
      </c>
      <c r="J87" s="2" t="s">
        <v>3</v>
      </c>
      <c r="K87" s="3">
        <v>124</v>
      </c>
      <c r="L87" s="4">
        <v>0.15</v>
      </c>
    </row>
    <row r="88" spans="1:12" x14ac:dyDescent="0.2">
      <c r="A88" s="1">
        <v>42</v>
      </c>
      <c r="B88" s="1">
        <v>2712</v>
      </c>
      <c r="C88" s="1" t="s">
        <v>0</v>
      </c>
      <c r="D88" s="1">
        <v>4</v>
      </c>
      <c r="E88" s="1">
        <v>1</v>
      </c>
      <c r="F88" s="4">
        <v>11.0479</v>
      </c>
      <c r="G88" s="2" t="s">
        <v>1</v>
      </c>
      <c r="H88" s="15">
        <v>0.95197719029990802</v>
      </c>
      <c r="I88" s="1">
        <v>1</v>
      </c>
      <c r="J88" s="2" t="s">
        <v>2</v>
      </c>
      <c r="K88" s="3">
        <v>72</v>
      </c>
      <c r="L88" s="4">
        <v>11.0479</v>
      </c>
    </row>
    <row r="89" spans="1:12" x14ac:dyDescent="0.2">
      <c r="A89" s="1">
        <v>42</v>
      </c>
      <c r="B89" s="1">
        <v>2712</v>
      </c>
      <c r="C89" s="1" t="s">
        <v>0</v>
      </c>
      <c r="D89" s="1">
        <v>4</v>
      </c>
      <c r="E89" s="1">
        <v>2</v>
      </c>
      <c r="F89" s="4">
        <v>0.32479999999999998</v>
      </c>
      <c r="G89" s="2" t="s">
        <v>1</v>
      </c>
      <c r="H89" s="15">
        <v>0.80466920726658098</v>
      </c>
      <c r="I89" s="1">
        <v>1</v>
      </c>
      <c r="J89" s="2" t="s">
        <v>2</v>
      </c>
      <c r="K89" s="3">
        <v>81</v>
      </c>
      <c r="L89" s="4">
        <v>0.32479999999999998</v>
      </c>
    </row>
    <row r="90" spans="1:12" x14ac:dyDescent="0.2">
      <c r="A90" s="1">
        <v>42</v>
      </c>
      <c r="B90" s="1">
        <v>2712</v>
      </c>
      <c r="C90" s="1" t="s">
        <v>0</v>
      </c>
      <c r="D90" s="1">
        <v>4</v>
      </c>
      <c r="E90" s="1">
        <v>3</v>
      </c>
      <c r="F90" s="4">
        <v>0.14829999999999999</v>
      </c>
      <c r="G90" s="2" t="s">
        <v>1</v>
      </c>
      <c r="H90" s="15">
        <v>0.88216464295459396</v>
      </c>
      <c r="I90" s="1">
        <v>1</v>
      </c>
      <c r="J90" s="2" t="s">
        <v>2</v>
      </c>
      <c r="K90" s="3">
        <v>45</v>
      </c>
      <c r="L90" s="4">
        <v>0.14829999999999999</v>
      </c>
    </row>
    <row r="91" spans="1:12" ht="15" thickBot="1" x14ac:dyDescent="0.25">
      <c r="A91" s="1">
        <v>42</v>
      </c>
      <c r="B91" s="1">
        <v>2712</v>
      </c>
      <c r="C91" s="1" t="s">
        <v>0</v>
      </c>
      <c r="D91" s="1">
        <v>5</v>
      </c>
      <c r="E91" s="1">
        <v>1</v>
      </c>
      <c r="F91" s="4">
        <v>9.7441999999999993</v>
      </c>
      <c r="G91" s="2" t="s">
        <v>1</v>
      </c>
      <c r="H91" s="15">
        <v>0.59318957198004296</v>
      </c>
      <c r="I91" s="1">
        <v>1</v>
      </c>
      <c r="J91" s="2" t="s">
        <v>2</v>
      </c>
      <c r="K91" s="3">
        <v>126</v>
      </c>
      <c r="L91" s="4">
        <v>9.7441999999999993</v>
      </c>
    </row>
    <row r="92" spans="1:12" ht="15" thickBot="1" x14ac:dyDescent="0.25">
      <c r="A92" s="26" t="s">
        <v>32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8">
        <f>SUM(L86:L91)</f>
        <v>34.367999999999995</v>
      </c>
    </row>
    <row r="96" spans="1:12" ht="15" thickBot="1" x14ac:dyDescent="0.25">
      <c r="A96" s="5">
        <v>43</v>
      </c>
      <c r="B96" s="5">
        <v>2717</v>
      </c>
      <c r="C96" s="5" t="s">
        <v>0</v>
      </c>
      <c r="D96" s="5">
        <v>0</v>
      </c>
      <c r="E96" s="5">
        <v>1</v>
      </c>
      <c r="F96" s="8">
        <v>1.6812</v>
      </c>
      <c r="G96" s="6" t="s">
        <v>1</v>
      </c>
      <c r="H96" s="18">
        <v>1.03599394002698</v>
      </c>
      <c r="I96" s="5">
        <v>1</v>
      </c>
      <c r="J96" s="6" t="s">
        <v>2</v>
      </c>
      <c r="K96" s="7">
        <v>73</v>
      </c>
      <c r="L96" s="8">
        <v>1.6812</v>
      </c>
    </row>
    <row r="97" spans="1:14" ht="15" thickBot="1" x14ac:dyDescent="0.25">
      <c r="A97" s="26" t="s">
        <v>33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8">
        <f>SUM(L96)</f>
        <v>1.6812</v>
      </c>
    </row>
    <row r="100" spans="1:14" x14ac:dyDescent="0.2">
      <c r="A100" s="1">
        <v>43</v>
      </c>
      <c r="B100" s="1">
        <v>2718</v>
      </c>
      <c r="C100" s="1" t="s">
        <v>20</v>
      </c>
      <c r="D100" s="1">
        <v>1</v>
      </c>
      <c r="E100" s="1">
        <v>1</v>
      </c>
      <c r="F100" s="4">
        <v>2.2324999999999999</v>
      </c>
      <c r="G100" s="2" t="s">
        <v>1</v>
      </c>
      <c r="H100" s="15">
        <v>0.93209214489486403</v>
      </c>
      <c r="I100" s="1">
        <v>1</v>
      </c>
      <c r="J100" s="2" t="s">
        <v>2</v>
      </c>
      <c r="K100" s="3">
        <v>78</v>
      </c>
      <c r="L100" s="4">
        <v>2.0384817046934298</v>
      </c>
    </row>
    <row r="101" spans="1:14" ht="15" thickBot="1" x14ac:dyDescent="0.25">
      <c r="A101" s="5">
        <v>43</v>
      </c>
      <c r="B101" s="5">
        <v>2718</v>
      </c>
      <c r="C101" s="5" t="s">
        <v>20</v>
      </c>
      <c r="D101" s="5">
        <v>1</v>
      </c>
      <c r="E101" s="5">
        <v>1</v>
      </c>
      <c r="F101" s="8">
        <v>2.2324999999999999</v>
      </c>
      <c r="G101" s="6" t="s">
        <v>1</v>
      </c>
      <c r="H101" s="18">
        <v>0.93209214489486403</v>
      </c>
      <c r="I101" s="5">
        <v>2</v>
      </c>
      <c r="J101" s="6" t="s">
        <v>6</v>
      </c>
      <c r="K101" s="7">
        <v>78</v>
      </c>
      <c r="L101" s="8">
        <v>0.194018295306571</v>
      </c>
    </row>
    <row r="102" spans="1:14" ht="15" thickBot="1" x14ac:dyDescent="0.25">
      <c r="A102" s="26" t="s">
        <v>34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8">
        <f>SUM(L100:L101)</f>
        <v>2.2325000000000008</v>
      </c>
    </row>
    <row r="105" spans="1:14" ht="15.75" x14ac:dyDescent="0.25">
      <c r="A105" s="52" t="s">
        <v>35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3">
        <f>L102+L97+L92+L83+L65+L27</f>
        <v>183.48896293512001</v>
      </c>
      <c r="N105" s="31"/>
    </row>
  </sheetData>
  <mergeCells count="1">
    <mergeCell ref="J2:N4"/>
  </mergeCells>
  <pageMargins left="0.70866141732283472" right="0.70866141732283472" top="0.78740157480314965" bottom="0.78740157480314965" header="0.31496062992125984" footer="0.31496062992125984"/>
  <pageSetup paperSize="9" scale="9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Waldorte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Noack, Jens</dc:creator>
  <cp:lastModifiedBy>Schulz, Heike</cp:lastModifiedBy>
  <cp:lastPrinted>2026-01-20T13:12:38Z</cp:lastPrinted>
  <dcterms:created xsi:type="dcterms:W3CDTF">2026-01-19T09:32:22Z</dcterms:created>
  <dcterms:modified xsi:type="dcterms:W3CDTF">2026-02-06T06:53:50Z</dcterms:modified>
</cp:coreProperties>
</file>