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V:\Stabsstelle\Vergabestelle\01 Vergabeverfahren\2026\01 MBG\03 Ausstattung Modulbau Oberschule\"/>
    </mc:Choice>
  </mc:AlternateContent>
  <xr:revisionPtr revIDLastSave="0" documentId="13_ncr:1_{1746FA1B-0FF7-4A89-AF86-FA393DFB9588}" xr6:coauthVersionLast="36" xr6:coauthVersionMax="36" xr10:uidLastSave="{00000000-0000-0000-0000-000000000000}"/>
  <bookViews>
    <workbookView xWindow="0" yWindow="0" windowWidth="24042" windowHeight="9454" xr2:uid="{66FA3969-4796-4122-BB2B-4D5A73F58AFE}"/>
  </bookViews>
  <sheets>
    <sheet name="Vorbemerkung" sheetId="5" r:id="rId1"/>
    <sheet name="Los 1 Stühle" sheetId="1" r:id="rId2"/>
    <sheet name="Los 2 Tische" sheetId="3" r:id="rId3"/>
    <sheet name="Los 3 Schränke u. sonst." sheetId="4" r:id="rId4"/>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66" i="4" l="1"/>
  <c r="E13" i="5"/>
  <c r="E63" i="3"/>
  <c r="E12" i="5"/>
  <c r="E39" i="1"/>
  <c r="E37" i="1"/>
  <c r="E67" i="4" l="1"/>
  <c r="E68" i="4" s="1"/>
  <c r="E14" i="5" s="1"/>
  <c r="E15" i="5" s="1"/>
  <c r="E64" i="3"/>
  <c r="E65" i="3" s="1"/>
  <c r="E38" i="1"/>
</calcChain>
</file>

<file path=xl/sharedStrings.xml><?xml version="1.0" encoding="utf-8"?>
<sst xmlns="http://schemas.openxmlformats.org/spreadsheetml/2006/main" count="198" uniqueCount="147">
  <si>
    <t>Freischwingerstuhl</t>
  </si>
  <si>
    <t>Sitzhöhe: 46cm</t>
  </si>
  <si>
    <t xml:space="preserve">Gestell: Federstahl-Schwinger-Gestell nach vorne federnd, </t>
  </si>
  <si>
    <t>Gestell: RAL-Farbe 9006 Weißaluminium</t>
  </si>
  <si>
    <t>Lehrerstuhl</t>
  </si>
  <si>
    <t>Hoher Lehrerdrehstuhl inkl. Fußring und Fußgleiter</t>
  </si>
  <si>
    <t>Kunstlederfarbe: Schwarz</t>
  </si>
  <si>
    <t>Polyamidfußkreuz in schwarz, sämtliche Kunststoffteile schwarz</t>
  </si>
  <si>
    <t xml:space="preserve"> Höhenverstellbar mittels Gasfeder von 44-57cm</t>
  </si>
  <si>
    <t>4-Fuß-Stuhl</t>
  </si>
  <si>
    <t>Vierfußstuhl mit Sitz- und Lehnenpolster</t>
  </si>
  <si>
    <t>Farbe nach Bieterpalette, stapelbar</t>
  </si>
  <si>
    <t>ergonomisch geformte Sitzschale, verchromtes Fußgestell,</t>
  </si>
  <si>
    <t>Alle Gestellöffnungen mit passenden Endkappen versehen</t>
  </si>
  <si>
    <t>Position</t>
  </si>
  <si>
    <t>Bezeichnung</t>
  </si>
  <si>
    <t>Stückzahl</t>
  </si>
  <si>
    <t xml:space="preserve">EP </t>
  </si>
  <si>
    <t>GP</t>
  </si>
  <si>
    <t>Stuhltransport-Sackkarre</t>
  </si>
  <si>
    <t>Gesamtpreis (netto)</t>
  </si>
  <si>
    <t>zzgl. 19 % MwSt.</t>
  </si>
  <si>
    <t>Gesamtpreis (brutto)</t>
  </si>
  <si>
    <t>Abmessung: ca. B/H/T 46cm x 45cm x 43cm</t>
  </si>
  <si>
    <t>Abmessung: ca. B/H/T ca. 43cm x 84cm x 50cm</t>
  </si>
  <si>
    <t>für Stühle der Pos. 1 und 2</t>
  </si>
  <si>
    <t xml:space="preserve">Los 1: </t>
  </si>
  <si>
    <t>Stühle</t>
  </si>
  <si>
    <t xml:space="preserve">Angabe der voraussichtlichen Lieferzeit: </t>
  </si>
  <si>
    <t>Tische</t>
  </si>
  <si>
    <t xml:space="preserve">Los 2: </t>
  </si>
  <si>
    <t>T-Fuß Klapptisch</t>
  </si>
  <si>
    <t>Abmessung B/H/T ca. 140cm x 74cm x 70cm</t>
  </si>
  <si>
    <t>Zweierschülertisch</t>
  </si>
  <si>
    <t>Kufengestell, mit Trittschutzschongleiter, Qualitätsspanplatte,</t>
  </si>
  <si>
    <t>Mappenhaken links und rechts, ohne Ablage</t>
  </si>
  <si>
    <t>gleichwertig,</t>
  </si>
  <si>
    <t>Gestell: Stahlrohr, offene Stahlteile mit Endkappen versehen,</t>
  </si>
  <si>
    <t>Farbe RAL 9006 Weißaluminium</t>
  </si>
  <si>
    <t>Schüler-Einzeltisch</t>
  </si>
  <si>
    <t>Mobiler 4-Bein Tisch mit einer gebremsten Rolle,  ohne Ablage</t>
  </si>
  <si>
    <t xml:space="preserve">Stahlgestell mit umlaufendem Zargenrahmen in Farbe RAL 9006 </t>
  </si>
  <si>
    <t>Weißaluminium</t>
  </si>
  <si>
    <t xml:space="preserve">Plattendekor: Mandal Ahorn, P1 Melaminharz 19mm oder </t>
  </si>
  <si>
    <t>Fahrbarer Trapez-Zweischülertisch</t>
  </si>
  <si>
    <t>Mobiler 4-Bein-Tisch, trapezförmig, mit einer gebremsten Rolle</t>
  </si>
  <si>
    <t>in Farbe RAL 9006 Weißaluminium</t>
  </si>
  <si>
    <t>Mobiler Lehrertisch auf Rollen</t>
  </si>
  <si>
    <t>Eliptische Tischplatte, Höhenverstellbar mit Gaslift</t>
  </si>
  <si>
    <t xml:space="preserve">Gestell: pulverbeschichtetes Stahlgestell, mobil auf 4 Rollen, </t>
  </si>
  <si>
    <t xml:space="preserve">2 davon mit Bremsvorrichtung, Taster für Höhenverstellung unter </t>
  </si>
  <si>
    <t>der Tischplatte, RAL 9006 Weißaluminium</t>
  </si>
  <si>
    <t>Rechtecktisch</t>
  </si>
  <si>
    <t>4- Bein Rechtecktisch</t>
  </si>
  <si>
    <t>Abmessung: B/H/T 140cm x 74cm x 70cm</t>
  </si>
  <si>
    <t>Stahlrohrgestell in RAL 9006 Weißaluminium</t>
  </si>
  <si>
    <t>Plattendekor: Mandal Ahorn, P1 Melaminharz 19mm oder</t>
  </si>
  <si>
    <t>gleichwertig, ABS Kante gleichfarbig 2mm</t>
  </si>
  <si>
    <t>Lehrertisch</t>
  </si>
  <si>
    <t>höhenverstellbar mit Gaslift</t>
  </si>
  <si>
    <t>Gestell: pulverbeschichtetes Stahlgestell,</t>
  </si>
  <si>
    <t>Taster für Höhenverstellung unter der Tischplatte</t>
  </si>
  <si>
    <t>Gestell in Farbe RAL 9006 Weißaluminium</t>
  </si>
  <si>
    <t>Transportwagen für Klapptische</t>
  </si>
  <si>
    <t>Rollbarer Transport- und Lagerwagen für Tische Pos. 1.1,</t>
  </si>
  <si>
    <t>für den Transport und die Lagerung von mindestens 8 Tischen</t>
  </si>
  <si>
    <t>Material: Stahlkonstruktion, pulverbeschichtet</t>
  </si>
  <si>
    <t>Abmessung: ca. B/H/T 130cm x 76cm x 55cm</t>
  </si>
  <si>
    <t>Abmessung: ca. B/H/T 80cm x 75cm</t>
  </si>
  <si>
    <t>Abmessung ca. 160/80/80, Höhe 75 cm</t>
  </si>
  <si>
    <t>Abmessung: ca. B/T 140cm x 60cm Höhe: 76-115cm</t>
  </si>
  <si>
    <t>Schränke und sonstiges Zubehör</t>
  </si>
  <si>
    <t>Nischenschrank</t>
  </si>
  <si>
    <t>Hochschrank mit 2 Drehtüren, abschließbar,</t>
  </si>
  <si>
    <t>mit Mittelwand, 8 Einlegeböden,</t>
  </si>
  <si>
    <t>Abmessung: B/H/T 105cm x 190cm x 60cm,</t>
  </si>
  <si>
    <t>gleichwertig, alle Flächen aus 3 Schicht-Qualitäts-Spanplatte</t>
  </si>
  <si>
    <t>E1 nach DIN 14322, beidseitig melaminharzbeschichtet</t>
  </si>
  <si>
    <t>Alle Kanten mit ABS Umleimer verschlossen</t>
  </si>
  <si>
    <t>Hochschrank</t>
  </si>
  <si>
    <t>Hochschrank mit 2 Drehtüren abschließbar,</t>
  </si>
  <si>
    <t>Abmessung: B/H/T 120cm x 190cm x 50cm,</t>
  </si>
  <si>
    <t>Fahrbarer Lehrer-Unterschrank</t>
  </si>
  <si>
    <t>Lehrerunterschrank fahrbar, mit Rollladen</t>
  </si>
  <si>
    <t>Abmessung: B/H/T 122cm x 100cm x 53cm</t>
  </si>
  <si>
    <t>gleichwertig, ABS Kante</t>
  </si>
  <si>
    <t>Kolle Flächen aus 3 Schicht-Qualitäts-Spanplatte E1</t>
  </si>
  <si>
    <t>nach DIN 14322, beidseitig melaminharzbeschichtet</t>
  </si>
  <si>
    <t xml:space="preserve">Links Rollladen Aluminiumfarben mit Bügelgriff und Schloß, </t>
  </si>
  <si>
    <t>2 Einlegeböden, rechts offenes Regal mit 2 Einlegeböden</t>
  </si>
  <si>
    <t>Inkl. 4 stabile Rollen, 2 davon mit Bremsvorrichtung</t>
  </si>
  <si>
    <t>Bücherregal</t>
  </si>
  <si>
    <t>Bücherregal mit 5 Böden pro Meter</t>
  </si>
  <si>
    <t>Abmessung: B/H/T 101cm x 218cm x 40cm</t>
  </si>
  <si>
    <t>höhenverstellbare Böden aus melaminharzbeschichteter</t>
  </si>
  <si>
    <t xml:space="preserve">Spanplatte, </t>
  </si>
  <si>
    <t>Unterschrank</t>
  </si>
  <si>
    <t xml:space="preserve">Unterschrank mit 2 Drehtüren, abschließbar mit Bügelgriff, </t>
  </si>
  <si>
    <t>mit Mittelwand, 4 Einlegeböden</t>
  </si>
  <si>
    <t>Abmessung: B/H/T 120cm x 98cm x 50cm,</t>
  </si>
  <si>
    <t>gleichwertig, 2mm ABS,</t>
  </si>
  <si>
    <t>alle Flächen aus 3 Schicht-Spanplatte E1 nach DIN 14322</t>
  </si>
  <si>
    <t>beidseitig melaminharzbeschichtet,</t>
  </si>
  <si>
    <t>alle Kanten mit ABS Umleimer verschlossen</t>
  </si>
  <si>
    <t>Sportschrank mit 2 Drehtüren, abschließbar, mit Mittelwand</t>
  </si>
  <si>
    <r>
      <t>Abmessung: B/H/T 120cm x 190cm x</t>
    </r>
    <r>
      <rPr>
        <sz val="10"/>
        <rFont val="Calibri"/>
        <family val="2"/>
        <scheme val="minor"/>
      </rPr>
      <t xml:space="preserve"> 60cm</t>
    </r>
  </si>
  <si>
    <t>6 verstellbare Einlegeböden,</t>
  </si>
  <si>
    <t>alle Flächen aus 3 Schicht-Qualitäts-Spanplatte E1</t>
  </si>
  <si>
    <t>nach DIN 14322, beidseitig melaminharzbeschichtet,</t>
  </si>
  <si>
    <t xml:space="preserve">Los 3: </t>
  </si>
  <si>
    <t>Gesamtübersicht</t>
  </si>
  <si>
    <t>Leistungsverzeichnis</t>
  </si>
  <si>
    <t>Los Nr.</t>
  </si>
  <si>
    <t>Oberbegriff</t>
  </si>
  <si>
    <t>Gesamtpreis</t>
  </si>
  <si>
    <t>Schränke u. sonstiges</t>
  </si>
  <si>
    <t>Vorbemerkung:</t>
  </si>
  <si>
    <t>ergonomisch geformt, taillierte Rückenlehne</t>
  </si>
  <si>
    <r>
      <t xml:space="preserve">Farbe Kunststoffschale: </t>
    </r>
    <r>
      <rPr>
        <b/>
        <sz val="10"/>
        <color theme="1"/>
        <rFont val="Calibri"/>
        <family val="2"/>
        <scheme val="minor"/>
      </rPr>
      <t>apfelgrün oder ähnlicher Grünton</t>
    </r>
  </si>
  <si>
    <t xml:space="preserve">stapelbar, Kunststoffbodenschoner, leicht auf Tischplatte </t>
  </si>
  <si>
    <t>aufstuhlbar, Unterseite des Stuhls schonend zur Tischplatte,</t>
  </si>
  <si>
    <t>doppelwandige Kunststoffsitzschale für Luftpolstereffekt,</t>
  </si>
  <si>
    <r>
      <t xml:space="preserve">Farbe Kunststoffschale: </t>
    </r>
    <r>
      <rPr>
        <b/>
        <sz val="10"/>
        <color theme="1"/>
        <rFont val="Calibri"/>
        <family val="2"/>
        <scheme val="minor"/>
      </rPr>
      <t>hellgrau oder ähnlicher Grauton</t>
    </r>
  </si>
  <si>
    <r>
      <t>Die Stadt Müncheberg plant den neu errichteten Modulbau an der Oberschule Müncheberg mit Möbeln auszustatten. Die Inbetriebnahme des Gebäudes ist für den Start des Schuljahres 26/27 geplant. 
Der erste Schultag wird der 24.08.2026 sein. Um den Lehrkräften und der Schulleitung ausreichend Vorbereitungsszeit zum Einräumen der Klassenzimmer und Vorbereitungsräume zu gewähren, ist die Lieferung der Möbel bis zum</t>
    </r>
    <r>
      <rPr>
        <b/>
        <sz val="12"/>
        <color rgb="FFFF0000"/>
        <rFont val="Calibri"/>
        <family val="2"/>
        <scheme val="minor"/>
      </rPr>
      <t xml:space="preserve"> 15.07.2026 </t>
    </r>
    <r>
      <rPr>
        <sz val="11"/>
        <color theme="1"/>
        <rFont val="Calibri"/>
        <family val="2"/>
        <scheme val="minor"/>
      </rPr>
      <t>zwingend erforderlich. Bitte stellen Sie vor Angebotsabgabe sicher, dass Sie diesen Termin gewährleisten können. 
Der Versand möglicher Auftragsschreiben ist für den 06.03.2026 geplant.</t>
    </r>
  </si>
  <si>
    <t xml:space="preserve"> </t>
  </si>
  <si>
    <r>
      <t xml:space="preserve">Die Tabelle oberhalb füllt sich beim Ausfüllen der Losblätter automatisch und dient nur der ersten Übersicht. Sie müssen nicht jedes Los anbieten, es ist jedoch möglich. 
Das alleinige Zuschlagskriterium für alle Lose ist der </t>
    </r>
    <r>
      <rPr>
        <b/>
        <sz val="11"/>
        <color theme="1"/>
        <rFont val="Calibri"/>
        <family val="2"/>
        <scheme val="minor"/>
      </rPr>
      <t>Angebotspreis.</t>
    </r>
  </si>
  <si>
    <t>Stapel- und Tischplattenschutz</t>
  </si>
  <si>
    <t>Gestell in T-Form zum Klappen, in Weißaluminium oder Chrom</t>
  </si>
  <si>
    <t xml:space="preserve">Plattendekor: Mandal Ahorn oder Ahorn, </t>
  </si>
  <si>
    <t>Tischplattenstärke mind. 19mm, widerstandsfähige Oberfläche</t>
  </si>
  <si>
    <t>P1 Melaminharz 22mm oder gleichwertig,</t>
  </si>
  <si>
    <t>Plattendekor: Mandal Ahorn oder anderer Ahornton</t>
  </si>
  <si>
    <t>P1 Melaminharz 19mm oder gleichwertig</t>
  </si>
  <si>
    <t>P1 Melaminharz 19mm oder gleichwertig,</t>
  </si>
  <si>
    <t xml:space="preserve">Plattendekor: Mandal Ahorn oder anderer Ahornton </t>
  </si>
  <si>
    <t xml:space="preserve"> P1 Melaminharz 25mm oder gleichwertig, ABS Kante,</t>
  </si>
  <si>
    <t>P1 Melaminharz 19mm oder gleichwertig, ABS Kante gleichfarbig 2mm</t>
  </si>
  <si>
    <t>P1 Melaminharz 25mm oder  gleichwertig, ABS Kante,</t>
  </si>
  <si>
    <t xml:space="preserve">Hinweis: Alle angebotenen Produkte müssen fertig montiert geliefert werden. </t>
  </si>
  <si>
    <t>Sicherheitshakenleiste</t>
  </si>
  <si>
    <t>RAL-Farbe: Aluminiumfarben</t>
  </si>
  <si>
    <t>Stabile Stahlkonstruktion, Ovalrohr-Frontblende, Zweifachhaken</t>
  </si>
  <si>
    <t>Abmessung: B 600cm, bestehend aus 3 x 2 m</t>
  </si>
  <si>
    <t>nach innen zur Wand zeigend, incl. Verbinder für Hakenleiste</t>
  </si>
  <si>
    <t>Abmessung: B/T ca. 140cm x 60cm Höhe: 76-115cm</t>
  </si>
  <si>
    <t>Lieferkosten</t>
  </si>
  <si>
    <r>
      <rPr>
        <b/>
        <sz val="11"/>
        <color theme="1"/>
        <rFont val="Calibri"/>
        <family val="2"/>
        <scheme val="minor"/>
      </rPr>
      <t xml:space="preserve">Wichtig: </t>
    </r>
    <r>
      <rPr>
        <sz val="11"/>
        <color theme="1"/>
        <rFont val="Calibri"/>
        <family val="2"/>
        <scheme val="minor"/>
      </rPr>
      <t xml:space="preserve">
Um Ihre Angebote zügig werten zu können, ist es unerlässlich, dass Sie zu jedem angebotenen Produkt Datenblätter beifügen, die belegen, dass die Produkte den Vorgaben aus dem Leistungsverzeichnis entsprechen. 
Weiterhin ist wichtig, dass Ihre Produkte vormontiert und bis in die entsprechenden Räume geliefert werden. Der Modulbau verfügt über einen Fahrstuhl.</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</si>
</sst>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quot;€&quot;"/>
  </numFmts>
  <fonts count="12" x14ac:knownFonts="1">
    <font>
      <sz val="11"/>
      <color theme="1"/>
      <name val="Calibri"/>
      <family val="2"/>
      <scheme val="minor"/>
    </font>
    <font>
      <b/>
      <sz val="11"/>
      <color theme="1"/>
      <name val="Calibri"/>
      <family val="2"/>
      <scheme val="minor"/>
    </font>
    <font>
      <b/>
      <sz val="10"/>
      <color theme="1"/>
      <name val="Calibri"/>
      <family val="2"/>
      <scheme val="minor"/>
    </font>
    <font>
      <sz val="10"/>
      <name val="Calibri"/>
      <family val="2"/>
      <scheme val="minor"/>
    </font>
    <font>
      <sz val="10"/>
      <color theme="1"/>
      <name val="Calibri"/>
      <family val="2"/>
      <scheme val="minor"/>
    </font>
    <font>
      <sz val="12"/>
      <color theme="1"/>
      <name val="Calibri"/>
      <family val="2"/>
      <scheme val="minor"/>
    </font>
    <font>
      <b/>
      <sz val="14"/>
      <color theme="1"/>
      <name val="Calibri"/>
      <family val="2"/>
      <scheme val="minor"/>
    </font>
    <font>
      <sz val="14"/>
      <color theme="1"/>
      <name val="Calibri"/>
      <family val="2"/>
      <scheme val="minor"/>
    </font>
    <font>
      <b/>
      <sz val="10"/>
      <name val="Calibri"/>
      <family val="2"/>
      <scheme val="minor"/>
    </font>
    <font>
      <b/>
      <sz val="11"/>
      <color rgb="FFFF0000"/>
      <name val="Calibri"/>
      <family val="2"/>
      <scheme val="minor"/>
    </font>
    <font>
      <b/>
      <sz val="12"/>
      <color rgb="FFFF0000"/>
      <name val="Calibri"/>
      <family val="2"/>
      <scheme val="minor"/>
    </font>
    <font>
      <b/>
      <u/>
      <sz val="12"/>
      <color theme="1"/>
      <name val="Calibri"/>
      <family val="2"/>
      <scheme val="minor"/>
    </font>
  </fonts>
  <fills count="2">
    <fill>
      <patternFill patternType="none"/>
    </fill>
    <fill>
      <patternFill patternType="gray125"/>
    </fill>
  </fills>
  <borders count="18">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top style="thin">
        <color indexed="64"/>
      </top>
      <bottom style="thin">
        <color indexed="64"/>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right/>
      <top/>
      <bottom style="medium">
        <color indexed="64"/>
      </bottom>
      <diagonal/>
    </border>
    <border>
      <left style="thin">
        <color indexed="64"/>
      </left>
      <right/>
      <top style="thin">
        <color indexed="64"/>
      </top>
      <bottom style="thin">
        <color indexed="64"/>
      </bottom>
      <diagonal/>
    </border>
    <border>
      <left/>
      <right/>
      <top style="thin">
        <color indexed="64"/>
      </top>
      <bottom style="double">
        <color indexed="64"/>
      </bottom>
      <diagonal/>
    </border>
  </borders>
  <cellStyleXfs count="1">
    <xf numFmtId="0" fontId="0" fillId="0" borderId="0"/>
  </cellStyleXfs>
  <cellXfs count="83">
    <xf numFmtId="0" fontId="0" fillId="0" borderId="0" xfId="0"/>
    <xf numFmtId="0" fontId="3" fillId="0" borderId="1" xfId="0" applyFont="1" applyBorder="1" applyAlignment="1">
      <alignment horizontal="center"/>
    </xf>
    <xf numFmtId="0" fontId="4" fillId="0" borderId="0" xfId="0" applyFont="1" applyAlignment="1">
      <alignment horizontal="center"/>
    </xf>
    <xf numFmtId="4" fontId="4" fillId="0" borderId="0" xfId="0" applyNumberFormat="1" applyFont="1" applyBorder="1" applyAlignment="1">
      <alignment horizontal="right"/>
    </xf>
    <xf numFmtId="0" fontId="4" fillId="0" borderId="0" xfId="0" applyFont="1" applyAlignment="1">
      <alignment vertical="center"/>
    </xf>
    <xf numFmtId="0" fontId="3" fillId="0" borderId="0" xfId="0" applyFont="1" applyBorder="1" applyAlignment="1">
      <alignment horizontal="center"/>
    </xf>
    <xf numFmtId="0" fontId="0" fillId="0" borderId="1" xfId="0" applyBorder="1"/>
    <xf numFmtId="0" fontId="0" fillId="0" borderId="3" xfId="0" applyBorder="1"/>
    <xf numFmtId="0" fontId="2" fillId="0" borderId="4" xfId="0" applyFont="1" applyBorder="1" applyAlignment="1">
      <alignment vertical="center"/>
    </xf>
    <xf numFmtId="0" fontId="0" fillId="0" borderId="7" xfId="0" applyBorder="1"/>
    <xf numFmtId="0" fontId="4" fillId="0" borderId="0" xfId="0" applyFont="1" applyBorder="1" applyAlignment="1">
      <alignment vertical="center"/>
    </xf>
    <xf numFmtId="0" fontId="4" fillId="0" borderId="0" xfId="0" applyFont="1" applyBorder="1" applyAlignment="1">
      <alignment horizontal="center"/>
    </xf>
    <xf numFmtId="0" fontId="0" fillId="0" borderId="9" xfId="0" applyBorder="1"/>
    <xf numFmtId="0" fontId="0" fillId="0" borderId="0" xfId="0" applyBorder="1"/>
    <xf numFmtId="0" fontId="0" fillId="0" borderId="10" xfId="0" applyBorder="1"/>
    <xf numFmtId="0" fontId="0" fillId="0" borderId="2" xfId="0" applyBorder="1"/>
    <xf numFmtId="0" fontId="2" fillId="0" borderId="11" xfId="0" applyFont="1" applyBorder="1" applyAlignment="1">
      <alignment vertical="center"/>
    </xf>
    <xf numFmtId="0" fontId="4" fillId="0" borderId="12" xfId="0" applyFont="1" applyBorder="1" applyAlignment="1">
      <alignment vertical="center"/>
    </xf>
    <xf numFmtId="0" fontId="4" fillId="0" borderId="12" xfId="0" applyFont="1" applyBorder="1"/>
    <xf numFmtId="0" fontId="4" fillId="0" borderId="13" xfId="0" applyFont="1" applyBorder="1" applyAlignment="1">
      <alignment vertical="center"/>
    </xf>
    <xf numFmtId="0" fontId="0" fillId="0" borderId="11" xfId="0" applyBorder="1"/>
    <xf numFmtId="0" fontId="2" fillId="0" borderId="12" xfId="0" applyFont="1" applyBorder="1" applyAlignment="1">
      <alignment vertical="center"/>
    </xf>
    <xf numFmtId="0" fontId="0" fillId="0" borderId="13" xfId="0" applyBorder="1"/>
    <xf numFmtId="0" fontId="0" fillId="0" borderId="14" xfId="0" applyBorder="1"/>
    <xf numFmtId="0" fontId="4" fillId="0" borderId="12" xfId="0" applyFont="1" applyBorder="1" applyAlignment="1">
      <alignment horizontal="center"/>
    </xf>
    <xf numFmtId="0" fontId="0" fillId="0" borderId="12" xfId="0" applyBorder="1"/>
    <xf numFmtId="0" fontId="4" fillId="0" borderId="6" xfId="0" applyFont="1" applyBorder="1" applyAlignment="1">
      <alignment horizontal="center"/>
    </xf>
    <xf numFmtId="0" fontId="4" fillId="0" borderId="8" xfId="0" applyFont="1" applyBorder="1" applyAlignment="1">
      <alignment horizontal="center"/>
    </xf>
    <xf numFmtId="0" fontId="3" fillId="0" borderId="11" xfId="0" applyFont="1" applyBorder="1" applyAlignment="1">
      <alignment horizontal="center"/>
    </xf>
    <xf numFmtId="0" fontId="3" fillId="0" borderId="4" xfId="0" applyFont="1" applyBorder="1" applyAlignment="1">
      <alignment horizontal="center"/>
    </xf>
    <xf numFmtId="0" fontId="3" fillId="0" borderId="3" xfId="0" applyFont="1" applyBorder="1" applyAlignment="1">
      <alignment horizontal="center"/>
    </xf>
    <xf numFmtId="0" fontId="4" fillId="0" borderId="9" xfId="0" applyFont="1" applyBorder="1" applyAlignment="1">
      <alignment horizontal="center"/>
    </xf>
    <xf numFmtId="0" fontId="1" fillId="0" borderId="2" xfId="0" applyFont="1" applyBorder="1"/>
    <xf numFmtId="164" fontId="4" fillId="0" borderId="11" xfId="0" applyNumberFormat="1" applyFont="1" applyBorder="1" applyAlignment="1">
      <alignment horizontal="center"/>
    </xf>
    <xf numFmtId="164" fontId="4" fillId="0" borderId="6" xfId="0" applyNumberFormat="1" applyFont="1" applyBorder="1" applyAlignment="1">
      <alignment horizontal="right"/>
    </xf>
    <xf numFmtId="164" fontId="4" fillId="0" borderId="12" xfId="0" applyNumberFormat="1" applyFont="1" applyBorder="1" applyAlignment="1">
      <alignment horizontal="center"/>
    </xf>
    <xf numFmtId="164" fontId="4" fillId="0" borderId="8" xfId="0" applyNumberFormat="1" applyFont="1" applyBorder="1" applyAlignment="1">
      <alignment horizontal="right"/>
    </xf>
    <xf numFmtId="164" fontId="4" fillId="0" borderId="13" xfId="0" applyNumberFormat="1" applyFont="1" applyBorder="1" applyAlignment="1">
      <alignment horizontal="center"/>
    </xf>
    <xf numFmtId="164" fontId="4" fillId="0" borderId="10" xfId="0" applyNumberFormat="1" applyFont="1" applyBorder="1" applyAlignment="1">
      <alignment horizontal="right"/>
    </xf>
    <xf numFmtId="164" fontId="0" fillId="0" borderId="11" xfId="0" applyNumberFormat="1" applyBorder="1"/>
    <xf numFmtId="164" fontId="0" fillId="0" borderId="6" xfId="0" applyNumberFormat="1" applyBorder="1"/>
    <xf numFmtId="164" fontId="0" fillId="0" borderId="12" xfId="0" applyNumberFormat="1" applyBorder="1"/>
    <xf numFmtId="164" fontId="0" fillId="0" borderId="8" xfId="0" applyNumberFormat="1" applyBorder="1"/>
    <xf numFmtId="164" fontId="0" fillId="0" borderId="13" xfId="0" applyNumberFormat="1" applyBorder="1"/>
    <xf numFmtId="164" fontId="0" fillId="0" borderId="10" xfId="0" applyNumberFormat="1" applyBorder="1"/>
    <xf numFmtId="164" fontId="0" fillId="0" borderId="2" xfId="0" applyNumberFormat="1" applyBorder="1"/>
    <xf numFmtId="164" fontId="1" fillId="0" borderId="2" xfId="0" applyNumberFormat="1" applyFont="1" applyBorder="1"/>
    <xf numFmtId="0" fontId="6" fillId="0" borderId="0" xfId="0" applyFont="1"/>
    <xf numFmtId="0" fontId="0" fillId="0" borderId="15" xfId="0" applyBorder="1"/>
    <xf numFmtId="0" fontId="3" fillId="0" borderId="7" xfId="0" applyFont="1" applyBorder="1" applyAlignment="1">
      <alignment horizontal="center"/>
    </xf>
    <xf numFmtId="0" fontId="3" fillId="0" borderId="6" xfId="0" applyFont="1" applyBorder="1" applyAlignment="1">
      <alignment horizontal="center"/>
    </xf>
    <xf numFmtId="0" fontId="0" fillId="0" borderId="16" xfId="0" applyBorder="1"/>
    <xf numFmtId="0" fontId="2" fillId="0" borderId="12" xfId="0" applyFont="1" applyBorder="1"/>
    <xf numFmtId="0" fontId="8" fillId="0" borderId="12" xfId="0" applyFont="1" applyBorder="1" applyAlignment="1">
      <alignment vertical="center"/>
    </xf>
    <xf numFmtId="0" fontId="3" fillId="0" borderId="12" xfId="0" applyFont="1" applyBorder="1"/>
    <xf numFmtId="0" fontId="4" fillId="0" borderId="13" xfId="0" applyFont="1" applyBorder="1"/>
    <xf numFmtId="0" fontId="0" fillId="0" borderId="5" xfId="0" applyBorder="1"/>
    <xf numFmtId="0" fontId="9" fillId="0" borderId="0" xfId="0" applyFont="1"/>
    <xf numFmtId="0" fontId="0" fillId="0" borderId="4" xfId="0" applyBorder="1" applyAlignment="1">
      <alignment horizontal="center"/>
    </xf>
    <xf numFmtId="0" fontId="0" fillId="0" borderId="11" xfId="0" applyBorder="1" applyAlignment="1">
      <alignment horizontal="center"/>
    </xf>
    <xf numFmtId="164" fontId="1" fillId="0" borderId="17" xfId="0" applyNumberFormat="1" applyFont="1" applyBorder="1"/>
    <xf numFmtId="0" fontId="11" fillId="0" borderId="0" xfId="0" applyFont="1"/>
    <xf numFmtId="0" fontId="4" fillId="0" borderId="0" xfId="0" applyFont="1" applyFill="1" applyBorder="1" applyAlignment="1">
      <alignment vertical="center"/>
    </xf>
    <xf numFmtId="0" fontId="1" fillId="0" borderId="0" xfId="0" applyFont="1"/>
    <xf numFmtId="0" fontId="4" fillId="0" borderId="2" xfId="0" applyFont="1" applyBorder="1" applyAlignment="1">
      <alignment horizontal="center"/>
    </xf>
    <xf numFmtId="0" fontId="4" fillId="0" borderId="1" xfId="0" applyFont="1" applyBorder="1"/>
    <xf numFmtId="0" fontId="3" fillId="0" borderId="2" xfId="0" applyFont="1" applyBorder="1" applyAlignment="1">
      <alignment horizontal="center"/>
    </xf>
    <xf numFmtId="0" fontId="7" fillId="0" borderId="0" xfId="0" applyFont="1" applyAlignment="1">
      <alignment horizontal="center"/>
    </xf>
    <xf numFmtId="0" fontId="5" fillId="0" borderId="0" xfId="0" applyFont="1" applyAlignment="1">
      <alignment horizontal="center" vertical="center"/>
    </xf>
    <xf numFmtId="0" fontId="0" fillId="0" borderId="0" xfId="0" applyAlignment="1">
      <alignment horizontal="left" vertical="center" wrapText="1"/>
    </xf>
    <xf numFmtId="0" fontId="4" fillId="0" borderId="2" xfId="0" applyFont="1" applyBorder="1" applyAlignment="1">
      <alignment horizontal="center"/>
    </xf>
    <xf numFmtId="0" fontId="4" fillId="0" borderId="13" xfId="0" applyFont="1" applyBorder="1" applyAlignment="1">
      <alignment horizontal="center"/>
    </xf>
    <xf numFmtId="0" fontId="4" fillId="0" borderId="13" xfId="0" applyFont="1" applyBorder="1" applyAlignment="1">
      <alignment vertical="top" wrapText="1"/>
    </xf>
    <xf numFmtId="0" fontId="0" fillId="0" borderId="0" xfId="0" applyAlignment="1">
      <alignment horizontal="left" vertical="top" wrapText="1"/>
    </xf>
    <xf numFmtId="0" fontId="0" fillId="0" borderId="0" xfId="0" applyAlignment="1">
      <alignment horizontal="left" vertical="top"/>
    </xf>
    <xf numFmtId="0" fontId="4" fillId="0" borderId="2" xfId="0" applyFont="1" applyBorder="1" applyAlignment="1">
      <alignment vertical="center"/>
    </xf>
    <xf numFmtId="0" fontId="4" fillId="0" borderId="2" xfId="0" applyFont="1" applyBorder="1"/>
    <xf numFmtId="0" fontId="4" fillId="0" borderId="7" xfId="0" applyFont="1" applyBorder="1" applyAlignment="1">
      <alignment vertical="center"/>
    </xf>
    <xf numFmtId="0" fontId="4" fillId="0" borderId="7" xfId="0" applyFont="1" applyBorder="1"/>
    <xf numFmtId="0" fontId="3" fillId="0" borderId="12" xfId="0" applyFont="1" applyBorder="1" applyAlignment="1">
      <alignment horizontal="center"/>
    </xf>
    <xf numFmtId="0" fontId="3" fillId="0" borderId="13" xfId="0" applyFont="1" applyBorder="1" applyAlignment="1">
      <alignment horizontal="center"/>
    </xf>
    <xf numFmtId="0" fontId="0" fillId="0" borderId="4" xfId="0" applyBorder="1" applyAlignment="1">
      <alignment horizontal="center" vertical="center"/>
    </xf>
    <xf numFmtId="0" fontId="0" fillId="0" borderId="0" xfId="0" applyBorder="1" applyAlignment="1">
      <alignment horizontal="center"/>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F4448C-385A-4BE2-A510-74198B84CE4D}">
  <dimension ref="A3:G19"/>
  <sheetViews>
    <sheetView tabSelected="1" view="pageLayout" topLeftCell="A13" zoomScaleNormal="100" workbookViewId="0">
      <selection activeCell="A19" sqref="A19:G19"/>
    </sheetView>
  </sheetViews>
  <sheetFormatPr baseColWidth="10" defaultRowHeight="15.05" x14ac:dyDescent="0.3"/>
  <cols>
    <col min="1" max="1" width="8.109375" customWidth="1"/>
    <col min="3" max="3" width="9.6640625" customWidth="1"/>
    <col min="4" max="4" width="18.44140625" customWidth="1"/>
  </cols>
  <sheetData>
    <row r="3" spans="1:7" ht="18.2" x14ac:dyDescent="0.35">
      <c r="A3" s="67" t="s">
        <v>111</v>
      </c>
      <c r="B3" s="67"/>
      <c r="C3" s="67"/>
      <c r="D3" s="67"/>
      <c r="E3" s="67"/>
      <c r="F3" s="67"/>
      <c r="G3" s="67"/>
    </row>
    <row r="5" spans="1:7" ht="15.65" x14ac:dyDescent="0.3">
      <c r="A5" s="61" t="s">
        <v>116</v>
      </c>
    </row>
    <row r="6" spans="1:7" x14ac:dyDescent="0.3">
      <c r="A6" s="69" t="s">
        <v>123</v>
      </c>
      <c r="B6" s="69"/>
      <c r="C6" s="69"/>
      <c r="D6" s="69"/>
      <c r="E6" s="69"/>
      <c r="F6" s="69"/>
      <c r="G6" s="69"/>
    </row>
    <row r="7" spans="1:7" x14ac:dyDescent="0.3">
      <c r="A7" s="69"/>
      <c r="B7" s="69"/>
      <c r="C7" s="69"/>
      <c r="D7" s="69"/>
      <c r="E7" s="69"/>
      <c r="F7" s="69"/>
      <c r="G7" s="69"/>
    </row>
    <row r="8" spans="1:7" x14ac:dyDescent="0.3">
      <c r="A8" s="69"/>
      <c r="B8" s="69"/>
      <c r="C8" s="69"/>
      <c r="D8" s="69"/>
      <c r="E8" s="69"/>
      <c r="F8" s="69"/>
      <c r="G8" s="69"/>
    </row>
    <row r="9" spans="1:7" ht="92.05" customHeight="1" x14ac:dyDescent="0.3">
      <c r="A9" s="69"/>
      <c r="B9" s="69"/>
      <c r="C9" s="69"/>
      <c r="D9" s="69"/>
      <c r="E9" s="69"/>
      <c r="F9" s="69"/>
      <c r="G9" s="69"/>
    </row>
    <row r="10" spans="1:7" ht="40.700000000000003" customHeight="1" x14ac:dyDescent="0.3">
      <c r="C10" s="68" t="s">
        <v>110</v>
      </c>
      <c r="D10" s="68"/>
      <c r="E10" s="68"/>
    </row>
    <row r="11" spans="1:7" x14ac:dyDescent="0.3">
      <c r="C11" s="32" t="s">
        <v>112</v>
      </c>
      <c r="D11" s="32" t="s">
        <v>113</v>
      </c>
      <c r="E11" s="32" t="s">
        <v>114</v>
      </c>
    </row>
    <row r="12" spans="1:7" x14ac:dyDescent="0.3">
      <c r="C12" s="15">
        <v>1</v>
      </c>
      <c r="D12" s="15" t="s">
        <v>27</v>
      </c>
      <c r="E12" s="45">
        <f>'Los 1 Stühle'!E39</f>
        <v>0</v>
      </c>
    </row>
    <row r="13" spans="1:7" x14ac:dyDescent="0.3">
      <c r="C13" s="15">
        <v>2</v>
      </c>
      <c r="D13" s="15" t="s">
        <v>29</v>
      </c>
      <c r="E13" s="45">
        <f>'Los 2 Tische'!E65</f>
        <v>0</v>
      </c>
    </row>
    <row r="14" spans="1:7" x14ac:dyDescent="0.3">
      <c r="C14" s="15">
        <v>3</v>
      </c>
      <c r="D14" s="15" t="s">
        <v>115</v>
      </c>
      <c r="E14" s="45">
        <f>'Los 3 Schränke u. sonst.'!E68</f>
        <v>0</v>
      </c>
    </row>
    <row r="15" spans="1:7" ht="15.65" thickBot="1" x14ac:dyDescent="0.35">
      <c r="E15" s="60">
        <f>SUM(E12:E14)</f>
        <v>0</v>
      </c>
    </row>
    <row r="16" spans="1:7" ht="15.65" thickTop="1" x14ac:dyDescent="0.3"/>
    <row r="17" spans="1:7" ht="75.8" customHeight="1" x14ac:dyDescent="0.3">
      <c r="A17" s="69" t="s">
        <v>125</v>
      </c>
      <c r="B17" s="69"/>
      <c r="C17" s="69"/>
      <c r="D17" s="69"/>
      <c r="E17" s="69"/>
      <c r="F17" s="69"/>
      <c r="G17" s="69"/>
    </row>
    <row r="19" spans="1:7" ht="95.2" customHeight="1" x14ac:dyDescent="0.3">
      <c r="A19" s="73" t="s">
        <v>146</v>
      </c>
      <c r="B19" s="74"/>
      <c r="C19" s="74"/>
      <c r="D19" s="74"/>
      <c r="E19" s="74"/>
      <c r="F19" s="74"/>
      <c r="G19" s="74"/>
    </row>
  </sheetData>
  <mergeCells count="5">
    <mergeCell ref="A3:G3"/>
    <mergeCell ref="C10:E10"/>
    <mergeCell ref="A6:G9"/>
    <mergeCell ref="A17:G17"/>
    <mergeCell ref="A19:G19"/>
  </mergeCells>
  <pageMargins left="0.7" right="0.7" top="0.78740157499999996" bottom="0.78740157499999996" header="0.3" footer="0.3"/>
  <pageSetup paperSize="9" orientation="portrait" verticalDpi="0" r:id="rId1"/>
  <headerFooter>
    <oddHeader xml:space="preserve">&amp;CVergabeverfahren MBG/03/2026 - Lieferung von Schulausstattung für die Oberschule Müncheberg
Bergmannstraße 18, 15374 Müncheberg
</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87AD61-9E37-4BB8-BC03-338F224C56BA}">
  <dimension ref="A1:F43"/>
  <sheetViews>
    <sheetView view="pageLayout" topLeftCell="A10" zoomScaleNormal="100" workbookViewId="0">
      <selection activeCell="E39" sqref="E39"/>
    </sheetView>
  </sheetViews>
  <sheetFormatPr baseColWidth="10" defaultRowHeight="15.05" x14ac:dyDescent="0.3"/>
  <cols>
    <col min="1" max="1" width="7" customWidth="1"/>
    <col min="2" max="2" width="49.33203125" customWidth="1"/>
    <col min="3" max="3" width="8.88671875" customWidth="1"/>
    <col min="4" max="4" width="8.33203125" customWidth="1"/>
  </cols>
  <sheetData>
    <row r="1" spans="1:6" ht="18.2" x14ac:dyDescent="0.35">
      <c r="A1" s="47" t="s">
        <v>26</v>
      </c>
      <c r="B1" s="47" t="s">
        <v>27</v>
      </c>
    </row>
    <row r="2" spans="1:6" x14ac:dyDescent="0.3">
      <c r="A2" s="6"/>
      <c r="B2" s="6"/>
      <c r="C2" s="6"/>
      <c r="D2" s="6"/>
      <c r="E2" s="6"/>
    </row>
    <row r="3" spans="1:6" x14ac:dyDescent="0.3">
      <c r="A3" s="6" t="s">
        <v>14</v>
      </c>
      <c r="B3" s="15" t="s">
        <v>15</v>
      </c>
      <c r="C3" s="6" t="s">
        <v>16</v>
      </c>
      <c r="D3" s="15" t="s">
        <v>17</v>
      </c>
      <c r="E3" s="23" t="s">
        <v>18</v>
      </c>
    </row>
    <row r="4" spans="1:6" x14ac:dyDescent="0.3">
      <c r="A4" s="7">
        <v>1</v>
      </c>
      <c r="B4" s="16" t="s">
        <v>0</v>
      </c>
      <c r="C4" s="28">
        <v>316</v>
      </c>
      <c r="D4" s="33"/>
      <c r="E4" s="34"/>
      <c r="F4" s="3"/>
    </row>
    <row r="5" spans="1:6" x14ac:dyDescent="0.3">
      <c r="A5" s="9"/>
      <c r="B5" s="17" t="s">
        <v>1</v>
      </c>
      <c r="C5" s="5"/>
      <c r="D5" s="35"/>
      <c r="E5" s="36"/>
      <c r="F5" s="3"/>
    </row>
    <row r="6" spans="1:6" x14ac:dyDescent="0.3">
      <c r="A6" s="9"/>
      <c r="B6" s="17" t="s">
        <v>2</v>
      </c>
      <c r="C6" s="5"/>
      <c r="D6" s="35"/>
      <c r="E6" s="36"/>
      <c r="F6" s="3"/>
    </row>
    <row r="7" spans="1:6" x14ac:dyDescent="0.3">
      <c r="A7" s="9"/>
      <c r="B7" s="18" t="s">
        <v>119</v>
      </c>
      <c r="C7" s="5"/>
      <c r="D7" s="35"/>
      <c r="E7" s="36"/>
      <c r="F7" s="3"/>
    </row>
    <row r="8" spans="1:6" x14ac:dyDescent="0.3">
      <c r="A8" s="9"/>
      <c r="B8" s="18" t="s">
        <v>120</v>
      </c>
      <c r="C8" s="5"/>
      <c r="D8" s="35"/>
      <c r="E8" s="36"/>
      <c r="F8" s="3"/>
    </row>
    <row r="9" spans="1:6" x14ac:dyDescent="0.3">
      <c r="A9" s="9"/>
      <c r="B9" s="17" t="s">
        <v>121</v>
      </c>
      <c r="C9" s="5"/>
      <c r="D9" s="35"/>
      <c r="E9" s="36"/>
      <c r="F9" s="3"/>
    </row>
    <row r="10" spans="1:6" x14ac:dyDescent="0.3">
      <c r="A10" s="9"/>
      <c r="B10" s="17" t="s">
        <v>117</v>
      </c>
      <c r="C10" s="5"/>
      <c r="D10" s="35"/>
      <c r="E10" s="36"/>
      <c r="F10" s="3"/>
    </row>
    <row r="11" spans="1:6" x14ac:dyDescent="0.3">
      <c r="A11" s="9"/>
      <c r="B11" s="18" t="s">
        <v>118</v>
      </c>
      <c r="C11" s="5"/>
      <c r="D11" s="35"/>
      <c r="E11" s="36"/>
      <c r="F11" s="3"/>
    </row>
    <row r="12" spans="1:6" x14ac:dyDescent="0.3">
      <c r="A12" s="12"/>
      <c r="B12" s="19" t="s">
        <v>3</v>
      </c>
      <c r="C12" s="1"/>
      <c r="D12" s="37"/>
      <c r="E12" s="38"/>
      <c r="F12" s="3"/>
    </row>
    <row r="13" spans="1:6" x14ac:dyDescent="0.3">
      <c r="A13" s="9">
        <v>2</v>
      </c>
      <c r="B13" s="21" t="s">
        <v>0</v>
      </c>
      <c r="C13" s="24">
        <v>174</v>
      </c>
      <c r="D13" s="41"/>
      <c r="E13" s="42"/>
    </row>
    <row r="14" spans="1:6" x14ac:dyDescent="0.3">
      <c r="A14" s="9"/>
      <c r="B14" s="17" t="s">
        <v>1</v>
      </c>
      <c r="C14" s="11"/>
      <c r="D14" s="41"/>
      <c r="E14" s="42"/>
    </row>
    <row r="15" spans="1:6" x14ac:dyDescent="0.3">
      <c r="A15" s="9"/>
      <c r="B15" s="17" t="s">
        <v>2</v>
      </c>
      <c r="C15" s="11"/>
      <c r="D15" s="41"/>
      <c r="E15" s="42"/>
    </row>
    <row r="16" spans="1:6" x14ac:dyDescent="0.3">
      <c r="A16" s="9"/>
      <c r="B16" s="18" t="s">
        <v>119</v>
      </c>
      <c r="C16" s="11"/>
      <c r="D16" s="41"/>
      <c r="E16" s="42"/>
    </row>
    <row r="17" spans="1:5" x14ac:dyDescent="0.3">
      <c r="A17" s="9"/>
      <c r="B17" s="18" t="s">
        <v>120</v>
      </c>
      <c r="C17" s="11"/>
      <c r="D17" s="41"/>
      <c r="E17" s="42"/>
    </row>
    <row r="18" spans="1:5" x14ac:dyDescent="0.3">
      <c r="A18" s="9"/>
      <c r="B18" s="17" t="s">
        <v>121</v>
      </c>
      <c r="C18" s="11"/>
      <c r="D18" s="41"/>
      <c r="E18" s="42"/>
    </row>
    <row r="19" spans="1:5" x14ac:dyDescent="0.3">
      <c r="A19" s="9"/>
      <c r="B19" s="17" t="s">
        <v>117</v>
      </c>
      <c r="C19" s="11"/>
      <c r="D19" s="41"/>
      <c r="E19" s="42"/>
    </row>
    <row r="20" spans="1:5" x14ac:dyDescent="0.3">
      <c r="A20" s="9"/>
      <c r="B20" s="18" t="s">
        <v>122</v>
      </c>
      <c r="C20" s="11"/>
      <c r="D20" s="41"/>
      <c r="E20" s="42"/>
    </row>
    <row r="21" spans="1:5" x14ac:dyDescent="0.3">
      <c r="A21" s="12"/>
      <c r="B21" s="19" t="s">
        <v>3</v>
      </c>
      <c r="C21" s="6"/>
      <c r="D21" s="43"/>
      <c r="E21" s="44"/>
    </row>
    <row r="22" spans="1:5" x14ac:dyDescent="0.3">
      <c r="A22" s="7">
        <v>4</v>
      </c>
      <c r="B22" s="16" t="s">
        <v>4</v>
      </c>
      <c r="C22" s="29">
        <v>15</v>
      </c>
      <c r="D22" s="39"/>
      <c r="E22" s="40"/>
    </row>
    <row r="23" spans="1:5" x14ac:dyDescent="0.3">
      <c r="A23" s="9"/>
      <c r="B23" s="17" t="s">
        <v>5</v>
      </c>
      <c r="C23" s="24"/>
      <c r="D23" s="41"/>
      <c r="E23" s="42"/>
    </row>
    <row r="24" spans="1:5" x14ac:dyDescent="0.3">
      <c r="A24" s="9"/>
      <c r="B24" s="17" t="s">
        <v>8</v>
      </c>
      <c r="C24" s="11"/>
      <c r="D24" s="41"/>
      <c r="E24" s="42"/>
    </row>
    <row r="25" spans="1:5" x14ac:dyDescent="0.3">
      <c r="A25" s="9"/>
      <c r="B25" s="17" t="s">
        <v>23</v>
      </c>
      <c r="C25" s="11"/>
      <c r="D25" s="41"/>
      <c r="E25" s="42"/>
    </row>
    <row r="26" spans="1:5" x14ac:dyDescent="0.3">
      <c r="A26" s="9"/>
      <c r="B26" s="17" t="s">
        <v>6</v>
      </c>
      <c r="C26" s="11"/>
      <c r="D26" s="41"/>
      <c r="E26" s="42"/>
    </row>
    <row r="27" spans="1:5" x14ac:dyDescent="0.3">
      <c r="A27" s="9"/>
      <c r="B27" s="17" t="s">
        <v>7</v>
      </c>
      <c r="C27" s="11"/>
      <c r="D27" s="41"/>
      <c r="E27" s="42"/>
    </row>
    <row r="28" spans="1:5" x14ac:dyDescent="0.3">
      <c r="A28" s="7">
        <v>5</v>
      </c>
      <c r="B28" s="16" t="s">
        <v>9</v>
      </c>
      <c r="C28" s="28">
        <v>20</v>
      </c>
      <c r="D28" s="39"/>
      <c r="E28" s="40"/>
    </row>
    <row r="29" spans="1:5" x14ac:dyDescent="0.3">
      <c r="A29" s="9"/>
      <c r="B29" s="17" t="s">
        <v>10</v>
      </c>
      <c r="C29" s="11"/>
      <c r="D29" s="41"/>
      <c r="E29" s="42"/>
    </row>
    <row r="30" spans="1:5" x14ac:dyDescent="0.3">
      <c r="A30" s="9"/>
      <c r="B30" s="17" t="s">
        <v>24</v>
      </c>
      <c r="C30" s="11"/>
      <c r="D30" s="41"/>
      <c r="E30" s="42"/>
    </row>
    <row r="31" spans="1:5" x14ac:dyDescent="0.3">
      <c r="A31" s="9"/>
      <c r="B31" s="17" t="s">
        <v>11</v>
      </c>
      <c r="C31" s="11"/>
      <c r="D31" s="41"/>
      <c r="E31" s="42"/>
    </row>
    <row r="32" spans="1:5" x14ac:dyDescent="0.3">
      <c r="A32" s="9"/>
      <c r="B32" s="17" t="s">
        <v>12</v>
      </c>
      <c r="C32" s="11"/>
      <c r="D32" s="41"/>
      <c r="E32" s="42"/>
    </row>
    <row r="33" spans="1:5" x14ac:dyDescent="0.3">
      <c r="A33" s="9"/>
      <c r="B33" s="17" t="s">
        <v>13</v>
      </c>
      <c r="C33" s="11"/>
      <c r="D33" s="41"/>
      <c r="E33" s="42"/>
    </row>
    <row r="34" spans="1:5" x14ac:dyDescent="0.3">
      <c r="A34" s="20">
        <v>6</v>
      </c>
      <c r="B34" s="16" t="s">
        <v>19</v>
      </c>
      <c r="C34" s="30">
        <v>1</v>
      </c>
      <c r="D34" s="39"/>
      <c r="E34" s="40"/>
    </row>
    <row r="35" spans="1:5" x14ac:dyDescent="0.3">
      <c r="A35" s="22"/>
      <c r="B35" s="19" t="s">
        <v>25</v>
      </c>
      <c r="C35" s="31"/>
      <c r="D35" s="22"/>
      <c r="E35" s="14"/>
    </row>
    <row r="36" spans="1:5" x14ac:dyDescent="0.3">
      <c r="A36" s="15">
        <v>7</v>
      </c>
      <c r="B36" s="75" t="s">
        <v>145</v>
      </c>
      <c r="C36" s="31"/>
      <c r="D36" s="22"/>
      <c r="E36" s="14"/>
    </row>
    <row r="37" spans="1:5" x14ac:dyDescent="0.3">
      <c r="B37" s="4"/>
      <c r="C37" s="70" t="s">
        <v>20</v>
      </c>
      <c r="D37" s="70"/>
      <c r="E37" s="45">
        <f>SUM(E4:E36)</f>
        <v>0</v>
      </c>
    </row>
    <row r="38" spans="1:5" x14ac:dyDescent="0.3">
      <c r="B38" s="4" t="s">
        <v>124</v>
      </c>
      <c r="C38" s="70" t="s">
        <v>21</v>
      </c>
      <c r="D38" s="70"/>
      <c r="E38" s="45">
        <f>E37*0.19</f>
        <v>0</v>
      </c>
    </row>
    <row r="39" spans="1:5" x14ac:dyDescent="0.3">
      <c r="B39" s="4"/>
      <c r="C39" s="70" t="s">
        <v>22</v>
      </c>
      <c r="D39" s="70"/>
      <c r="E39" s="46">
        <f>E37+E38</f>
        <v>0</v>
      </c>
    </row>
    <row r="40" spans="1:5" x14ac:dyDescent="0.3">
      <c r="B40" s="4"/>
      <c r="C40" s="2"/>
    </row>
    <row r="41" spans="1:5" x14ac:dyDescent="0.3">
      <c r="A41" s="57" t="s">
        <v>28</v>
      </c>
    </row>
    <row r="42" spans="1:5" ht="15.65" thickBot="1" x14ac:dyDescent="0.35">
      <c r="A42" s="48"/>
      <c r="B42" s="48"/>
    </row>
    <row r="43" spans="1:5" x14ac:dyDescent="0.3">
      <c r="A43" s="63" t="s">
        <v>138</v>
      </c>
    </row>
  </sheetData>
  <mergeCells count="3">
    <mergeCell ref="C37:D37"/>
    <mergeCell ref="C38:D38"/>
    <mergeCell ref="C39:D39"/>
  </mergeCells>
  <pageMargins left="0.7" right="0.7" top="0.78740157499999996" bottom="0.78740157499999996" header="0.3" footer="0.3"/>
  <pageSetup paperSize="9" orientation="portrait" verticalDpi="0" r:id="rId1"/>
  <headerFooter>
    <oddHeader xml:space="preserve">&amp;C&amp;9Vergabeverfahren MBG/03/2026 - Lieferung von Schulausstattung für die Oberschule Müncheberg
Bergmannstraße 18, 15374 Müncheberg
</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1CFF08-C398-4C59-8B8C-BF04B2EC9A79}">
  <dimension ref="A1:F70"/>
  <sheetViews>
    <sheetView view="pageLayout" topLeftCell="A58" zoomScaleNormal="100" workbookViewId="0">
      <selection activeCell="C49" sqref="C49"/>
    </sheetView>
  </sheetViews>
  <sheetFormatPr baseColWidth="10" defaultRowHeight="15.05" x14ac:dyDescent="0.3"/>
  <cols>
    <col min="1" max="1" width="7" customWidth="1"/>
    <col min="2" max="2" width="50.6640625" customWidth="1"/>
    <col min="3" max="3" width="8.88671875" customWidth="1"/>
    <col min="4" max="4" width="8.33203125" customWidth="1"/>
  </cols>
  <sheetData>
    <row r="1" spans="1:6" ht="18.2" x14ac:dyDescent="0.35">
      <c r="A1" s="47" t="s">
        <v>30</v>
      </c>
      <c r="B1" s="47" t="s">
        <v>29</v>
      </c>
    </row>
    <row r="2" spans="1:6" x14ac:dyDescent="0.3">
      <c r="A2" s="6"/>
      <c r="B2" s="6"/>
      <c r="C2" s="6"/>
      <c r="D2" s="6"/>
      <c r="E2" s="6"/>
    </row>
    <row r="3" spans="1:6" x14ac:dyDescent="0.3">
      <c r="A3" s="51" t="s">
        <v>14</v>
      </c>
      <c r="B3" s="15" t="s">
        <v>15</v>
      </c>
      <c r="C3" s="6" t="s">
        <v>16</v>
      </c>
      <c r="D3" s="15" t="s">
        <v>17</v>
      </c>
      <c r="E3" s="23" t="s">
        <v>18</v>
      </c>
    </row>
    <row r="4" spans="1:6" x14ac:dyDescent="0.3">
      <c r="A4" s="7">
        <v>1</v>
      </c>
      <c r="B4" s="21" t="s">
        <v>31</v>
      </c>
      <c r="C4" s="50">
        <v>30</v>
      </c>
      <c r="D4" s="33"/>
      <c r="E4" s="34"/>
      <c r="F4" s="3"/>
    </row>
    <row r="5" spans="1:6" x14ac:dyDescent="0.3">
      <c r="A5" s="9"/>
      <c r="B5" s="77" t="s">
        <v>32</v>
      </c>
      <c r="C5" s="79"/>
      <c r="D5" s="35"/>
      <c r="E5" s="36"/>
      <c r="F5" s="3"/>
    </row>
    <row r="6" spans="1:6" x14ac:dyDescent="0.3">
      <c r="A6" s="9"/>
      <c r="B6" s="77" t="s">
        <v>128</v>
      </c>
      <c r="C6" s="79"/>
      <c r="D6" s="35"/>
      <c r="E6" s="36"/>
      <c r="F6" s="3"/>
    </row>
    <row r="7" spans="1:6" x14ac:dyDescent="0.3">
      <c r="A7" s="9"/>
      <c r="B7" t="s">
        <v>129</v>
      </c>
      <c r="C7" s="79"/>
      <c r="D7" s="35"/>
      <c r="E7" s="36"/>
      <c r="F7" s="3"/>
    </row>
    <row r="8" spans="1:6" x14ac:dyDescent="0.3">
      <c r="A8" s="9"/>
      <c r="B8" s="77" t="s">
        <v>127</v>
      </c>
      <c r="C8" s="79"/>
      <c r="D8" s="35"/>
      <c r="E8" s="36"/>
      <c r="F8" s="3"/>
    </row>
    <row r="9" spans="1:6" x14ac:dyDescent="0.3">
      <c r="A9" s="9"/>
      <c r="B9" s="78" t="s">
        <v>126</v>
      </c>
      <c r="C9" s="79"/>
      <c r="D9" s="35"/>
      <c r="E9" s="36"/>
      <c r="F9" s="3"/>
    </row>
    <row r="10" spans="1:6" x14ac:dyDescent="0.3">
      <c r="A10" s="12"/>
      <c r="B10" s="62"/>
      <c r="C10" s="80"/>
      <c r="D10" s="37"/>
      <c r="E10" s="38"/>
      <c r="F10" s="3"/>
    </row>
    <row r="11" spans="1:6" x14ac:dyDescent="0.3">
      <c r="A11" s="9">
        <v>2</v>
      </c>
      <c r="B11" s="16" t="s">
        <v>33</v>
      </c>
      <c r="C11" s="81">
        <v>98</v>
      </c>
      <c r="D11" s="39"/>
      <c r="E11" s="42"/>
    </row>
    <row r="12" spans="1:6" x14ac:dyDescent="0.3">
      <c r="A12" s="25"/>
      <c r="B12" s="17" t="s">
        <v>34</v>
      </c>
      <c r="C12" s="27"/>
      <c r="D12" s="41"/>
    </row>
    <row r="13" spans="1:6" x14ac:dyDescent="0.3">
      <c r="A13" s="9"/>
      <c r="B13" s="18" t="s">
        <v>35</v>
      </c>
      <c r="C13" s="11"/>
      <c r="D13" s="41"/>
      <c r="E13" s="42"/>
    </row>
    <row r="14" spans="1:6" x14ac:dyDescent="0.3">
      <c r="A14" s="9"/>
      <c r="B14" s="17" t="s">
        <v>67</v>
      </c>
      <c r="C14" s="11"/>
      <c r="D14" s="41"/>
      <c r="E14" s="42"/>
    </row>
    <row r="15" spans="1:6" x14ac:dyDescent="0.3">
      <c r="A15" s="9"/>
      <c r="B15" s="17" t="s">
        <v>131</v>
      </c>
      <c r="C15" s="11"/>
      <c r="D15" s="41"/>
      <c r="E15" s="42"/>
    </row>
    <row r="16" spans="1:6" x14ac:dyDescent="0.3">
      <c r="A16" s="9"/>
      <c r="B16" s="18" t="s">
        <v>130</v>
      </c>
      <c r="C16" s="11"/>
      <c r="D16" s="41"/>
      <c r="E16" s="42"/>
    </row>
    <row r="17" spans="1:5" x14ac:dyDescent="0.3">
      <c r="A17" s="9"/>
      <c r="B17" s="17" t="s">
        <v>37</v>
      </c>
      <c r="C17" s="11"/>
      <c r="D17" s="41"/>
      <c r="E17" s="42"/>
    </row>
    <row r="18" spans="1:5" x14ac:dyDescent="0.3">
      <c r="A18" s="12"/>
      <c r="B18" s="55" t="s">
        <v>38</v>
      </c>
      <c r="C18" s="6"/>
      <c r="D18" s="43"/>
      <c r="E18" s="44"/>
    </row>
    <row r="19" spans="1:5" x14ac:dyDescent="0.3">
      <c r="A19" s="7">
        <v>3</v>
      </c>
      <c r="B19" s="21" t="s">
        <v>39</v>
      </c>
      <c r="C19" s="26">
        <v>84</v>
      </c>
      <c r="D19" s="39"/>
      <c r="E19" s="40"/>
    </row>
    <row r="20" spans="1:5" x14ac:dyDescent="0.3">
      <c r="A20" s="9"/>
      <c r="B20" s="17" t="s">
        <v>40</v>
      </c>
      <c r="C20" s="11"/>
      <c r="D20" s="41"/>
      <c r="E20" s="42"/>
    </row>
    <row r="21" spans="1:5" x14ac:dyDescent="0.3">
      <c r="A21" s="9"/>
      <c r="B21" s="17" t="s">
        <v>68</v>
      </c>
      <c r="C21" s="11"/>
      <c r="D21" s="41"/>
      <c r="E21" s="42"/>
    </row>
    <row r="22" spans="1:5" x14ac:dyDescent="0.3">
      <c r="A22" s="9"/>
      <c r="B22" s="17" t="s">
        <v>41</v>
      </c>
      <c r="C22" s="11"/>
      <c r="D22" s="41"/>
      <c r="E22" s="42"/>
    </row>
    <row r="23" spans="1:5" x14ac:dyDescent="0.3">
      <c r="A23" s="9"/>
      <c r="B23" s="18" t="s">
        <v>42</v>
      </c>
      <c r="C23" s="11"/>
      <c r="D23" s="41"/>
      <c r="E23" s="42"/>
    </row>
    <row r="24" spans="1:5" x14ac:dyDescent="0.3">
      <c r="A24" s="9"/>
      <c r="B24" s="17" t="s">
        <v>131</v>
      </c>
      <c r="C24" s="11"/>
      <c r="D24" s="41"/>
      <c r="E24" s="42"/>
    </row>
    <row r="25" spans="1:5" x14ac:dyDescent="0.3">
      <c r="A25" s="9"/>
      <c r="B25" s="18" t="s">
        <v>132</v>
      </c>
      <c r="C25" s="11"/>
      <c r="D25" s="41"/>
      <c r="E25" s="42"/>
    </row>
    <row r="26" spans="1:5" x14ac:dyDescent="0.3">
      <c r="A26" s="12"/>
      <c r="B26" s="22"/>
      <c r="C26" s="6"/>
      <c r="D26" s="43"/>
      <c r="E26" s="44"/>
    </row>
    <row r="27" spans="1:5" x14ac:dyDescent="0.3">
      <c r="A27" s="7">
        <v>4</v>
      </c>
      <c r="B27" s="52" t="s">
        <v>44</v>
      </c>
      <c r="C27" s="29">
        <v>45</v>
      </c>
      <c r="D27" s="39"/>
      <c r="E27" s="40"/>
    </row>
    <row r="28" spans="1:5" x14ac:dyDescent="0.3">
      <c r="A28" s="9"/>
      <c r="B28" s="18" t="s">
        <v>45</v>
      </c>
      <c r="C28" s="27"/>
      <c r="D28" s="41"/>
      <c r="E28" s="42"/>
    </row>
    <row r="29" spans="1:5" x14ac:dyDescent="0.3">
      <c r="A29" s="9"/>
      <c r="B29" s="18" t="s">
        <v>69</v>
      </c>
      <c r="C29" s="11"/>
      <c r="D29" s="41"/>
      <c r="E29" s="42"/>
    </row>
    <row r="30" spans="1:5" x14ac:dyDescent="0.3">
      <c r="A30" s="9"/>
      <c r="B30" s="18" t="s">
        <v>46</v>
      </c>
      <c r="C30" s="11"/>
      <c r="D30" s="41"/>
      <c r="E30" s="42"/>
    </row>
    <row r="31" spans="1:5" x14ac:dyDescent="0.3">
      <c r="A31" s="9"/>
      <c r="B31" s="17" t="s">
        <v>134</v>
      </c>
      <c r="C31" s="11"/>
      <c r="D31" s="41"/>
      <c r="E31" s="42"/>
    </row>
    <row r="32" spans="1:5" x14ac:dyDescent="0.3">
      <c r="A32" s="9"/>
      <c r="B32" s="18" t="s">
        <v>133</v>
      </c>
      <c r="C32" s="11"/>
      <c r="D32" s="41"/>
      <c r="E32" s="42"/>
    </row>
    <row r="33" spans="1:5" x14ac:dyDescent="0.3">
      <c r="A33" s="12"/>
      <c r="B33" s="22"/>
      <c r="C33" s="6"/>
      <c r="D33" s="43"/>
      <c r="E33" s="44"/>
    </row>
    <row r="34" spans="1:5" x14ac:dyDescent="0.3">
      <c r="A34" s="7">
        <v>5</v>
      </c>
      <c r="B34" s="53" t="s">
        <v>47</v>
      </c>
      <c r="C34" s="50">
        <v>13</v>
      </c>
      <c r="D34" s="39"/>
      <c r="E34" s="40"/>
    </row>
    <row r="35" spans="1:5" x14ac:dyDescent="0.3">
      <c r="A35" s="9"/>
      <c r="B35" s="54" t="s">
        <v>48</v>
      </c>
      <c r="C35" s="11"/>
      <c r="D35" s="41"/>
      <c r="E35" s="42"/>
    </row>
    <row r="36" spans="1:5" x14ac:dyDescent="0.3">
      <c r="A36" s="9"/>
      <c r="B36" s="17" t="s">
        <v>70</v>
      </c>
      <c r="C36" s="11"/>
      <c r="D36" s="41"/>
      <c r="E36" s="42"/>
    </row>
    <row r="37" spans="1:5" x14ac:dyDescent="0.3">
      <c r="A37" s="9"/>
      <c r="B37" s="17" t="s">
        <v>134</v>
      </c>
      <c r="C37" s="11"/>
      <c r="D37" s="41"/>
      <c r="E37" s="42"/>
    </row>
    <row r="38" spans="1:5" x14ac:dyDescent="0.3">
      <c r="A38" s="9"/>
      <c r="B38" s="18" t="s">
        <v>135</v>
      </c>
      <c r="C38" s="11"/>
      <c r="D38" s="41"/>
      <c r="E38" s="42"/>
    </row>
    <row r="39" spans="1:5" x14ac:dyDescent="0.3">
      <c r="A39" s="9"/>
      <c r="B39" s="17" t="s">
        <v>49</v>
      </c>
      <c r="C39" s="11"/>
      <c r="D39" s="41"/>
      <c r="E39" s="42"/>
    </row>
    <row r="40" spans="1:5" x14ac:dyDescent="0.3">
      <c r="A40" s="9"/>
      <c r="B40" s="18" t="s">
        <v>50</v>
      </c>
      <c r="C40" s="11"/>
      <c r="D40" s="41"/>
      <c r="E40" s="42"/>
    </row>
    <row r="41" spans="1:5" x14ac:dyDescent="0.3">
      <c r="A41" s="12"/>
      <c r="B41" s="55" t="s">
        <v>51</v>
      </c>
      <c r="C41" s="6"/>
      <c r="D41" s="43"/>
      <c r="E41" s="44"/>
    </row>
    <row r="42" spans="1:5" x14ac:dyDescent="0.3">
      <c r="A42" s="7">
        <v>6</v>
      </c>
      <c r="B42" s="21" t="s">
        <v>52</v>
      </c>
      <c r="C42" s="82">
        <v>8</v>
      </c>
      <c r="D42" s="41"/>
      <c r="E42" s="42"/>
    </row>
    <row r="43" spans="1:5" x14ac:dyDescent="0.3">
      <c r="A43" s="9"/>
      <c r="B43" s="17" t="s">
        <v>53</v>
      </c>
      <c r="C43" s="13"/>
      <c r="D43" s="41"/>
      <c r="E43" s="42"/>
    </row>
    <row r="44" spans="1:5" x14ac:dyDescent="0.3">
      <c r="A44" s="9"/>
      <c r="B44" s="17" t="s">
        <v>54</v>
      </c>
      <c r="C44" s="13"/>
      <c r="D44" s="41"/>
      <c r="E44" s="42"/>
    </row>
    <row r="45" spans="1:5" x14ac:dyDescent="0.3">
      <c r="A45" s="9"/>
      <c r="B45" s="17" t="s">
        <v>55</v>
      </c>
      <c r="C45" s="13"/>
      <c r="D45" s="41"/>
      <c r="E45" s="42"/>
    </row>
    <row r="46" spans="1:5" x14ac:dyDescent="0.3">
      <c r="A46" s="9"/>
      <c r="B46" s="17" t="s">
        <v>134</v>
      </c>
      <c r="C46" s="13"/>
      <c r="D46" s="41"/>
      <c r="E46" s="42"/>
    </row>
    <row r="47" spans="1:5" ht="46.35" customHeight="1" x14ac:dyDescent="0.3">
      <c r="A47" s="12"/>
      <c r="B47" s="72" t="s">
        <v>136</v>
      </c>
      <c r="C47" s="6"/>
      <c r="D47" s="43"/>
      <c r="E47" s="44"/>
    </row>
    <row r="48" spans="1:5" x14ac:dyDescent="0.3">
      <c r="A48" s="51" t="s">
        <v>14</v>
      </c>
      <c r="B48" s="15" t="s">
        <v>15</v>
      </c>
      <c r="C48" s="56" t="s">
        <v>16</v>
      </c>
      <c r="D48" s="15"/>
      <c r="E48" s="23"/>
    </row>
    <row r="49" spans="1:5" x14ac:dyDescent="0.3">
      <c r="A49" s="20">
        <v>7</v>
      </c>
      <c r="B49" s="16" t="s">
        <v>58</v>
      </c>
      <c r="C49" s="58">
        <v>2</v>
      </c>
      <c r="D49" s="39"/>
      <c r="E49" s="40"/>
    </row>
    <row r="50" spans="1:5" x14ac:dyDescent="0.3">
      <c r="A50" s="25"/>
      <c r="B50" s="54" t="s">
        <v>59</v>
      </c>
      <c r="C50" s="13"/>
      <c r="D50" s="41"/>
      <c r="E50" s="42"/>
    </row>
    <row r="51" spans="1:5" x14ac:dyDescent="0.3">
      <c r="A51" s="25"/>
      <c r="B51" s="17" t="s">
        <v>144</v>
      </c>
      <c r="C51" s="13"/>
      <c r="D51" s="41"/>
      <c r="E51" s="42"/>
    </row>
    <row r="52" spans="1:5" x14ac:dyDescent="0.3">
      <c r="A52" s="25"/>
      <c r="B52" s="17" t="s">
        <v>134</v>
      </c>
      <c r="C52" s="13"/>
      <c r="D52" s="41"/>
      <c r="E52" s="42"/>
    </row>
    <row r="53" spans="1:5" x14ac:dyDescent="0.3">
      <c r="A53" s="25"/>
      <c r="B53" s="18" t="s">
        <v>137</v>
      </c>
      <c r="C53" s="13"/>
      <c r="D53" s="41"/>
      <c r="E53" s="42"/>
    </row>
    <row r="54" spans="1:5" x14ac:dyDescent="0.3">
      <c r="A54" s="25"/>
      <c r="B54" s="17" t="s">
        <v>60</v>
      </c>
      <c r="C54" s="13"/>
      <c r="D54" s="41"/>
      <c r="E54" s="42"/>
    </row>
    <row r="55" spans="1:5" x14ac:dyDescent="0.3">
      <c r="A55" s="25"/>
      <c r="B55" s="18" t="s">
        <v>61</v>
      </c>
      <c r="C55" s="13"/>
      <c r="D55" s="41"/>
      <c r="E55" s="42"/>
    </row>
    <row r="56" spans="1:5" x14ac:dyDescent="0.3">
      <c r="A56" s="22"/>
      <c r="B56" s="18" t="s">
        <v>62</v>
      </c>
      <c r="C56" s="13"/>
      <c r="D56" s="41"/>
      <c r="E56" s="42"/>
    </row>
    <row r="57" spans="1:5" x14ac:dyDescent="0.3">
      <c r="A57" s="9"/>
      <c r="B57" s="55"/>
      <c r="C57" s="13"/>
      <c r="D57" s="41"/>
      <c r="E57" s="42"/>
    </row>
    <row r="58" spans="1:5" x14ac:dyDescent="0.3">
      <c r="A58" s="20">
        <v>8</v>
      </c>
      <c r="B58" s="16" t="s">
        <v>63</v>
      </c>
      <c r="C58" s="30">
        <v>1</v>
      </c>
      <c r="D58" s="39"/>
      <c r="E58" s="40"/>
    </row>
    <row r="59" spans="1:5" x14ac:dyDescent="0.3">
      <c r="A59" s="9"/>
      <c r="B59" s="17" t="s">
        <v>64</v>
      </c>
      <c r="C59" s="49"/>
      <c r="D59" s="41"/>
      <c r="E59" s="42"/>
    </row>
    <row r="60" spans="1:5" x14ac:dyDescent="0.3">
      <c r="A60" s="9"/>
      <c r="B60" s="17" t="s">
        <v>65</v>
      </c>
      <c r="C60" s="49"/>
      <c r="D60" s="41"/>
      <c r="E60" s="42"/>
    </row>
    <row r="61" spans="1:5" x14ac:dyDescent="0.3">
      <c r="A61" s="12"/>
      <c r="B61" s="55" t="s">
        <v>66</v>
      </c>
      <c r="C61" s="31"/>
      <c r="D61" s="22"/>
      <c r="E61" s="14"/>
    </row>
    <row r="62" spans="1:5" x14ac:dyDescent="0.3">
      <c r="A62" s="15">
        <v>9</v>
      </c>
      <c r="B62" s="76" t="s">
        <v>145</v>
      </c>
      <c r="C62" s="64"/>
      <c r="D62" s="22"/>
      <c r="E62" s="14"/>
    </row>
    <row r="63" spans="1:5" x14ac:dyDescent="0.3">
      <c r="B63" s="4"/>
      <c r="C63" s="71" t="s">
        <v>20</v>
      </c>
      <c r="D63" s="71"/>
      <c r="E63" s="43">
        <f>SUM(E4:E62)</f>
        <v>0</v>
      </c>
    </row>
    <row r="64" spans="1:5" x14ac:dyDescent="0.3">
      <c r="B64" s="4"/>
      <c r="C64" s="70" t="s">
        <v>21</v>
      </c>
      <c r="D64" s="70"/>
      <c r="E64" s="45">
        <f>E63*0.19</f>
        <v>0</v>
      </c>
    </row>
    <row r="65" spans="1:5" x14ac:dyDescent="0.3">
      <c r="B65" s="4"/>
      <c r="C65" s="70" t="s">
        <v>22</v>
      </c>
      <c r="D65" s="70"/>
      <c r="E65" s="46">
        <f>E63+E64</f>
        <v>0</v>
      </c>
    </row>
    <row r="66" spans="1:5" x14ac:dyDescent="0.3">
      <c r="B66" s="4"/>
      <c r="C66" s="2"/>
    </row>
    <row r="67" spans="1:5" x14ac:dyDescent="0.3">
      <c r="A67" s="57" t="s">
        <v>28</v>
      </c>
    </row>
    <row r="68" spans="1:5" ht="15.65" thickBot="1" x14ac:dyDescent="0.35">
      <c r="A68" s="48"/>
      <c r="B68" s="48"/>
    </row>
    <row r="70" spans="1:5" x14ac:dyDescent="0.3">
      <c r="A70" s="63" t="s">
        <v>138</v>
      </c>
    </row>
  </sheetData>
  <mergeCells count="3">
    <mergeCell ref="C63:D63"/>
    <mergeCell ref="C64:D64"/>
    <mergeCell ref="C65:D65"/>
  </mergeCells>
  <pageMargins left="0.7" right="0.7" top="0.78740157499999996" bottom="0.78740157499999996" header="0.3" footer="0.3"/>
  <pageSetup paperSize="9" orientation="portrait" verticalDpi="0" r:id="rId1"/>
  <headerFooter>
    <oddHeader xml:space="preserve">&amp;C&amp;9Vergabeverfahren MBG/03/2026 - Lieferung von Schulausstattung für die Oberschule Müncheberg
Bergmannstraße 18, 15374 Müncheberg
</oddHeader>
    <oddFooter>&amp;CSeite &amp;P von &amp;N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54F052-C264-4C01-8440-83DE29D69C74}">
  <dimension ref="A1:F72"/>
  <sheetViews>
    <sheetView view="pageLayout" zoomScaleNormal="100" workbookViewId="0">
      <selection activeCell="E67" sqref="E67"/>
    </sheetView>
  </sheetViews>
  <sheetFormatPr baseColWidth="10" defaultRowHeight="15.05" x14ac:dyDescent="0.3"/>
  <cols>
    <col min="1" max="1" width="7" customWidth="1"/>
    <col min="2" max="2" width="50.6640625" customWidth="1"/>
    <col min="3" max="3" width="8.88671875" customWidth="1"/>
    <col min="4" max="4" width="8.33203125" customWidth="1"/>
  </cols>
  <sheetData>
    <row r="1" spans="1:6" ht="18.2" x14ac:dyDescent="0.35">
      <c r="A1" s="47" t="s">
        <v>109</v>
      </c>
      <c r="B1" s="47" t="s">
        <v>71</v>
      </c>
    </row>
    <row r="2" spans="1:6" x14ac:dyDescent="0.3">
      <c r="A2" s="6"/>
      <c r="B2" s="6"/>
      <c r="C2" s="6"/>
      <c r="D2" s="6"/>
      <c r="E2" s="6"/>
    </row>
    <row r="3" spans="1:6" x14ac:dyDescent="0.3">
      <c r="A3" s="51" t="s">
        <v>14</v>
      </c>
      <c r="B3" s="15" t="s">
        <v>15</v>
      </c>
      <c r="C3" s="6" t="s">
        <v>16</v>
      </c>
      <c r="D3" s="15" t="s">
        <v>17</v>
      </c>
      <c r="E3" s="23" t="s">
        <v>18</v>
      </c>
    </row>
    <row r="4" spans="1:6" x14ac:dyDescent="0.3">
      <c r="A4" s="7">
        <v>1</v>
      </c>
      <c r="B4" s="16" t="s">
        <v>72</v>
      </c>
      <c r="C4" s="50">
        <v>6</v>
      </c>
      <c r="D4" s="33"/>
      <c r="E4" s="34"/>
      <c r="F4" s="3"/>
    </row>
    <row r="5" spans="1:6" x14ac:dyDescent="0.3">
      <c r="A5" s="9"/>
      <c r="B5" s="17" t="s">
        <v>73</v>
      </c>
      <c r="C5" s="5"/>
      <c r="D5" s="35"/>
      <c r="E5" s="36"/>
      <c r="F5" s="3"/>
    </row>
    <row r="6" spans="1:6" x14ac:dyDescent="0.3">
      <c r="A6" s="9"/>
      <c r="B6" s="17" t="s">
        <v>74</v>
      </c>
      <c r="C6" s="5"/>
      <c r="D6" s="35"/>
      <c r="E6" s="36"/>
      <c r="F6" s="3"/>
    </row>
    <row r="7" spans="1:6" x14ac:dyDescent="0.3">
      <c r="A7" s="9"/>
      <c r="B7" s="17" t="s">
        <v>75</v>
      </c>
      <c r="C7" s="5"/>
      <c r="D7" s="35"/>
      <c r="E7" s="36"/>
      <c r="F7" s="3"/>
    </row>
    <row r="8" spans="1:6" x14ac:dyDescent="0.3">
      <c r="A8" s="9"/>
      <c r="B8" s="17" t="s">
        <v>43</v>
      </c>
      <c r="C8" s="5"/>
      <c r="D8" s="35"/>
      <c r="E8" s="36"/>
      <c r="F8" s="3"/>
    </row>
    <row r="9" spans="1:6" x14ac:dyDescent="0.3">
      <c r="A9" s="9"/>
      <c r="B9" s="18" t="s">
        <v>76</v>
      </c>
      <c r="C9" s="5"/>
      <c r="D9" s="35"/>
      <c r="E9" s="36"/>
      <c r="F9" s="3"/>
    </row>
    <row r="10" spans="1:6" x14ac:dyDescent="0.3">
      <c r="A10" s="9"/>
      <c r="B10" s="18" t="s">
        <v>77</v>
      </c>
      <c r="C10" s="5"/>
      <c r="D10" s="35"/>
      <c r="E10" s="36"/>
      <c r="F10" s="3"/>
    </row>
    <row r="11" spans="1:6" x14ac:dyDescent="0.3">
      <c r="A11" s="9"/>
      <c r="B11" s="17" t="s">
        <v>78</v>
      </c>
      <c r="C11" s="5"/>
      <c r="D11" s="35"/>
      <c r="E11" s="36"/>
      <c r="F11" s="3"/>
    </row>
    <row r="12" spans="1:6" x14ac:dyDescent="0.3">
      <c r="A12" s="12"/>
      <c r="B12" s="19"/>
      <c r="C12" s="1"/>
      <c r="D12" s="37"/>
      <c r="E12" s="38"/>
      <c r="F12" s="3"/>
    </row>
    <row r="13" spans="1:6" x14ac:dyDescent="0.3">
      <c r="A13" s="7">
        <v>2</v>
      </c>
      <c r="B13" s="16" t="s">
        <v>79</v>
      </c>
      <c r="C13" s="58">
        <v>23</v>
      </c>
      <c r="D13" s="39"/>
      <c r="E13" s="42"/>
    </row>
    <row r="14" spans="1:6" x14ac:dyDescent="0.3">
      <c r="A14" s="9"/>
      <c r="B14" s="17" t="s">
        <v>80</v>
      </c>
      <c r="C14" s="27"/>
      <c r="D14" s="41"/>
    </row>
    <row r="15" spans="1:6" x14ac:dyDescent="0.3">
      <c r="A15" s="9"/>
      <c r="B15" s="17" t="s">
        <v>74</v>
      </c>
      <c r="C15" s="11"/>
      <c r="D15" s="41"/>
      <c r="E15" s="42"/>
    </row>
    <row r="16" spans="1:6" x14ac:dyDescent="0.3">
      <c r="A16" s="9"/>
      <c r="B16" s="17" t="s">
        <v>81</v>
      </c>
      <c r="C16" s="11"/>
      <c r="D16" s="41"/>
      <c r="E16" s="42"/>
    </row>
    <row r="17" spans="1:5" x14ac:dyDescent="0.3">
      <c r="A17" s="9"/>
      <c r="B17" s="17" t="s">
        <v>43</v>
      </c>
      <c r="C17" s="11"/>
      <c r="D17" s="41"/>
      <c r="E17" s="42"/>
    </row>
    <row r="18" spans="1:5" x14ac:dyDescent="0.3">
      <c r="A18" s="9"/>
      <c r="B18" s="18" t="s">
        <v>76</v>
      </c>
      <c r="C18" s="11"/>
      <c r="D18" s="41"/>
      <c r="E18" s="42"/>
    </row>
    <row r="19" spans="1:5" x14ac:dyDescent="0.3">
      <c r="A19" s="9"/>
      <c r="B19" s="18" t="s">
        <v>77</v>
      </c>
      <c r="C19" s="11"/>
      <c r="D19" s="41"/>
      <c r="E19" s="42"/>
    </row>
    <row r="20" spans="1:5" x14ac:dyDescent="0.3">
      <c r="A20" s="9"/>
      <c r="B20" s="18" t="s">
        <v>78</v>
      </c>
      <c r="C20" s="11"/>
      <c r="D20" s="41"/>
      <c r="E20" s="42"/>
    </row>
    <row r="21" spans="1:5" x14ac:dyDescent="0.3">
      <c r="A21" s="12"/>
      <c r="B21" s="55"/>
      <c r="C21" s="6"/>
      <c r="D21" s="43"/>
      <c r="E21" s="44"/>
    </row>
    <row r="22" spans="1:5" x14ac:dyDescent="0.3">
      <c r="A22" s="7">
        <v>3</v>
      </c>
      <c r="B22" s="16" t="s">
        <v>82</v>
      </c>
      <c r="C22" s="26">
        <v>13</v>
      </c>
      <c r="D22" s="39"/>
      <c r="E22" s="40"/>
    </row>
    <row r="23" spans="1:5" x14ac:dyDescent="0.3">
      <c r="A23" s="9"/>
      <c r="B23" s="17" t="s">
        <v>83</v>
      </c>
      <c r="C23" s="11"/>
      <c r="D23" s="41"/>
      <c r="E23" s="42"/>
    </row>
    <row r="24" spans="1:5" x14ac:dyDescent="0.3">
      <c r="A24" s="9"/>
      <c r="B24" s="17" t="s">
        <v>84</v>
      </c>
      <c r="C24" s="11"/>
      <c r="D24" s="41"/>
      <c r="E24" s="42"/>
    </row>
    <row r="25" spans="1:5" x14ac:dyDescent="0.3">
      <c r="A25" s="9"/>
      <c r="B25" s="17" t="s">
        <v>43</v>
      </c>
      <c r="C25" s="11"/>
      <c r="D25" s="41"/>
      <c r="E25" s="42"/>
    </row>
    <row r="26" spans="1:5" x14ac:dyDescent="0.3">
      <c r="A26" s="9"/>
      <c r="B26" s="18" t="s">
        <v>85</v>
      </c>
      <c r="C26" s="11"/>
      <c r="D26" s="41"/>
      <c r="E26" s="42"/>
    </row>
    <row r="27" spans="1:5" x14ac:dyDescent="0.3">
      <c r="A27" s="9"/>
      <c r="B27" s="17" t="s">
        <v>86</v>
      </c>
      <c r="C27" s="11"/>
      <c r="D27" s="41"/>
      <c r="E27" s="42"/>
    </row>
    <row r="28" spans="1:5" x14ac:dyDescent="0.3">
      <c r="A28" s="9"/>
      <c r="B28" s="17" t="s">
        <v>87</v>
      </c>
      <c r="C28" s="11"/>
      <c r="D28" s="41"/>
      <c r="E28" s="42"/>
    </row>
    <row r="29" spans="1:5" x14ac:dyDescent="0.3">
      <c r="A29" s="9"/>
      <c r="B29" s="17" t="s">
        <v>88</v>
      </c>
      <c r="C29" s="11"/>
      <c r="D29" s="41"/>
      <c r="E29" s="42"/>
    </row>
    <row r="30" spans="1:5" x14ac:dyDescent="0.3">
      <c r="A30" s="9"/>
      <c r="B30" s="18" t="s">
        <v>89</v>
      </c>
      <c r="C30" s="11"/>
      <c r="D30" s="41"/>
      <c r="E30" s="42"/>
    </row>
    <row r="31" spans="1:5" x14ac:dyDescent="0.3">
      <c r="A31" s="9"/>
      <c r="B31" s="17" t="s">
        <v>90</v>
      </c>
      <c r="C31" s="11"/>
      <c r="D31" s="41"/>
      <c r="E31" s="42"/>
    </row>
    <row r="32" spans="1:5" x14ac:dyDescent="0.3">
      <c r="A32" s="12"/>
      <c r="B32" s="22"/>
      <c r="C32" s="6"/>
      <c r="D32" s="43"/>
      <c r="E32" s="44"/>
    </row>
    <row r="33" spans="1:5" x14ac:dyDescent="0.3">
      <c r="A33" s="7">
        <v>4</v>
      </c>
      <c r="B33" s="16" t="s">
        <v>91</v>
      </c>
      <c r="C33" s="29">
        <v>4</v>
      </c>
      <c r="D33" s="39"/>
      <c r="E33" s="40"/>
    </row>
    <row r="34" spans="1:5" x14ac:dyDescent="0.3">
      <c r="A34" s="9"/>
      <c r="B34" s="17" t="s">
        <v>92</v>
      </c>
      <c r="C34" s="27"/>
      <c r="D34" s="41"/>
      <c r="E34" s="42"/>
    </row>
    <row r="35" spans="1:5" x14ac:dyDescent="0.3">
      <c r="A35" s="9"/>
      <c r="B35" s="17" t="s">
        <v>93</v>
      </c>
      <c r="C35" s="11"/>
      <c r="D35" s="41"/>
      <c r="E35" s="42"/>
    </row>
    <row r="36" spans="1:5" x14ac:dyDescent="0.3">
      <c r="A36" s="9"/>
      <c r="B36" s="18" t="s">
        <v>94</v>
      </c>
      <c r="C36" s="11"/>
      <c r="D36" s="41"/>
      <c r="E36" s="42"/>
    </row>
    <row r="37" spans="1:5" x14ac:dyDescent="0.3">
      <c r="A37" s="9"/>
      <c r="B37" s="18" t="s">
        <v>95</v>
      </c>
      <c r="C37" s="11"/>
      <c r="D37" s="41"/>
      <c r="E37" s="42"/>
    </row>
    <row r="38" spans="1:5" x14ac:dyDescent="0.3">
      <c r="A38" s="9"/>
      <c r="B38" s="17" t="s">
        <v>43</v>
      </c>
      <c r="C38" s="11"/>
      <c r="D38" s="41"/>
      <c r="E38" s="42"/>
    </row>
    <row r="39" spans="1:5" x14ac:dyDescent="0.3">
      <c r="A39" s="9"/>
      <c r="B39" s="18" t="s">
        <v>36</v>
      </c>
      <c r="C39" s="11"/>
      <c r="D39" s="41"/>
      <c r="E39" s="42"/>
    </row>
    <row r="40" spans="1:5" x14ac:dyDescent="0.3">
      <c r="A40" s="12"/>
      <c r="B40" s="22"/>
      <c r="C40" s="6"/>
      <c r="D40" s="43"/>
      <c r="E40" s="44"/>
    </row>
    <row r="41" spans="1:5" x14ac:dyDescent="0.3">
      <c r="A41" s="7">
        <v>5</v>
      </c>
      <c r="B41" s="16" t="s">
        <v>96</v>
      </c>
      <c r="C41" s="50">
        <v>1</v>
      </c>
      <c r="D41" s="39"/>
      <c r="E41" s="40"/>
    </row>
    <row r="42" spans="1:5" x14ac:dyDescent="0.3">
      <c r="A42" s="9"/>
      <c r="B42" s="17" t="s">
        <v>97</v>
      </c>
      <c r="C42" s="11"/>
      <c r="D42" s="41"/>
      <c r="E42" s="42"/>
    </row>
    <row r="43" spans="1:5" x14ac:dyDescent="0.3">
      <c r="A43" s="9"/>
      <c r="B43" s="17" t="s">
        <v>98</v>
      </c>
      <c r="C43" s="11"/>
      <c r="D43" s="41"/>
      <c r="E43" s="42"/>
    </row>
    <row r="44" spans="1:5" x14ac:dyDescent="0.3">
      <c r="A44" s="9"/>
      <c r="B44" s="17" t="s">
        <v>99</v>
      </c>
      <c r="C44" s="11"/>
      <c r="D44" s="41"/>
      <c r="E44" s="42"/>
    </row>
    <row r="45" spans="1:5" x14ac:dyDescent="0.3">
      <c r="A45" s="9"/>
      <c r="B45" s="17" t="s">
        <v>56</v>
      </c>
      <c r="C45" s="11"/>
      <c r="D45" s="41"/>
      <c r="E45" s="42"/>
    </row>
    <row r="46" spans="1:5" x14ac:dyDescent="0.3">
      <c r="A46" s="9"/>
      <c r="B46" s="18" t="s">
        <v>100</v>
      </c>
      <c r="C46" s="11"/>
      <c r="D46" s="41"/>
      <c r="E46" s="42"/>
    </row>
    <row r="47" spans="1:5" x14ac:dyDescent="0.3">
      <c r="A47" s="9"/>
      <c r="B47" s="17" t="s">
        <v>101</v>
      </c>
      <c r="C47" s="11"/>
      <c r="D47" s="41"/>
      <c r="E47" s="42"/>
    </row>
    <row r="48" spans="1:5" x14ac:dyDescent="0.3">
      <c r="A48" s="9"/>
      <c r="B48" s="18" t="s">
        <v>102</v>
      </c>
      <c r="C48" s="13"/>
      <c r="D48" s="41"/>
      <c r="E48" s="42"/>
    </row>
    <row r="49" spans="1:6" x14ac:dyDescent="0.3">
      <c r="A49" s="12"/>
      <c r="B49" s="19" t="s">
        <v>103</v>
      </c>
      <c r="C49" s="12"/>
      <c r="D49" s="43"/>
      <c r="E49" s="43"/>
      <c r="F49" s="13"/>
    </row>
    <row r="50" spans="1:6" x14ac:dyDescent="0.3">
      <c r="A50" s="51" t="s">
        <v>14</v>
      </c>
      <c r="B50" s="15" t="s">
        <v>15</v>
      </c>
      <c r="C50" s="56" t="s">
        <v>16</v>
      </c>
      <c r="D50" s="15"/>
      <c r="E50" s="23"/>
    </row>
    <row r="51" spans="1:6" x14ac:dyDescent="0.3">
      <c r="A51" s="20">
        <v>6</v>
      </c>
      <c r="B51" s="8" t="s">
        <v>104</v>
      </c>
      <c r="C51" s="59">
        <v>2</v>
      </c>
      <c r="D51" s="39"/>
      <c r="E51" s="40"/>
    </row>
    <row r="52" spans="1:6" x14ac:dyDescent="0.3">
      <c r="A52" s="25"/>
      <c r="B52" s="10" t="s">
        <v>105</v>
      </c>
      <c r="C52" s="25"/>
      <c r="D52" s="41"/>
      <c r="E52" s="42"/>
    </row>
    <row r="53" spans="1:6" x14ac:dyDescent="0.3">
      <c r="A53" s="25"/>
      <c r="B53" s="10" t="s">
        <v>106</v>
      </c>
      <c r="C53" s="25"/>
      <c r="D53" s="41"/>
      <c r="E53" s="42"/>
    </row>
    <row r="54" spans="1:6" x14ac:dyDescent="0.3">
      <c r="A54" s="25"/>
      <c r="B54" s="10" t="s">
        <v>43</v>
      </c>
      <c r="C54" s="25"/>
      <c r="D54" s="41"/>
      <c r="E54" s="42"/>
    </row>
    <row r="55" spans="1:6" x14ac:dyDescent="0.3">
      <c r="A55" s="25"/>
      <c r="B55" s="10" t="s">
        <v>57</v>
      </c>
      <c r="C55" s="25"/>
      <c r="D55" s="41"/>
      <c r="E55" s="42"/>
    </row>
    <row r="56" spans="1:6" x14ac:dyDescent="0.3">
      <c r="A56" s="25"/>
      <c r="B56" s="10" t="s">
        <v>107</v>
      </c>
      <c r="C56" s="25"/>
      <c r="D56" s="41"/>
      <c r="E56" s="42"/>
    </row>
    <row r="57" spans="1:6" x14ac:dyDescent="0.3">
      <c r="A57" s="25"/>
      <c r="B57" s="10" t="s">
        <v>108</v>
      </c>
      <c r="C57" s="25"/>
      <c r="D57" s="41"/>
      <c r="E57" s="42"/>
    </row>
    <row r="58" spans="1:6" x14ac:dyDescent="0.3">
      <c r="A58" s="22"/>
      <c r="B58" s="65" t="s">
        <v>103</v>
      </c>
      <c r="C58" s="22"/>
      <c r="D58" s="43"/>
      <c r="E58" s="44"/>
    </row>
    <row r="59" spans="1:6" x14ac:dyDescent="0.3">
      <c r="A59" s="9">
        <v>7</v>
      </c>
      <c r="B59" s="16" t="s">
        <v>139</v>
      </c>
      <c r="C59" s="66">
        <v>10</v>
      </c>
      <c r="D59" s="41"/>
      <c r="E59" s="42"/>
    </row>
    <row r="60" spans="1:6" x14ac:dyDescent="0.3">
      <c r="A60" s="9"/>
      <c r="B60" s="17" t="s">
        <v>141</v>
      </c>
      <c r="C60" s="24"/>
      <c r="D60" s="41"/>
      <c r="E60" s="42"/>
    </row>
    <row r="61" spans="1:6" x14ac:dyDescent="0.3">
      <c r="A61" s="9"/>
      <c r="B61" s="17" t="s">
        <v>143</v>
      </c>
      <c r="C61" s="24"/>
      <c r="D61" s="41"/>
      <c r="E61" s="42"/>
    </row>
    <row r="62" spans="1:6" x14ac:dyDescent="0.3">
      <c r="A62" s="9"/>
      <c r="B62" s="17" t="s">
        <v>142</v>
      </c>
      <c r="C62" s="24"/>
      <c r="D62" s="41"/>
      <c r="E62" s="42"/>
    </row>
    <row r="63" spans="1:6" x14ac:dyDescent="0.3">
      <c r="A63" s="9"/>
      <c r="B63" s="18" t="s">
        <v>140</v>
      </c>
      <c r="C63" s="24"/>
      <c r="D63" s="41"/>
      <c r="E63" s="42"/>
    </row>
    <row r="64" spans="1:6" x14ac:dyDescent="0.3">
      <c r="A64" s="12"/>
      <c r="B64" s="55"/>
      <c r="C64" s="22"/>
      <c r="D64" s="43"/>
      <c r="E64" s="44"/>
    </row>
    <row r="65" spans="1:5" x14ac:dyDescent="0.3">
      <c r="A65" s="15">
        <v>8</v>
      </c>
      <c r="B65" s="76" t="s">
        <v>145</v>
      </c>
      <c r="C65" s="22"/>
      <c r="D65" s="43"/>
      <c r="E65" s="44"/>
    </row>
    <row r="66" spans="1:5" x14ac:dyDescent="0.3">
      <c r="B66" s="4"/>
      <c r="C66" s="71" t="s">
        <v>20</v>
      </c>
      <c r="D66" s="71"/>
      <c r="E66" s="43">
        <f>SUM(E4:E65)</f>
        <v>0</v>
      </c>
    </row>
    <row r="67" spans="1:5" x14ac:dyDescent="0.3">
      <c r="B67" s="4"/>
      <c r="C67" s="70" t="s">
        <v>21</v>
      </c>
      <c r="D67" s="70"/>
      <c r="E67" s="45">
        <f>E66*0.19</f>
        <v>0</v>
      </c>
    </row>
    <row r="68" spans="1:5" x14ac:dyDescent="0.3">
      <c r="B68" s="4"/>
      <c r="C68" s="70" t="s">
        <v>22</v>
      </c>
      <c r="D68" s="70"/>
      <c r="E68" s="46">
        <f>E66+E67</f>
        <v>0</v>
      </c>
    </row>
    <row r="69" spans="1:5" x14ac:dyDescent="0.3">
      <c r="B69" s="4"/>
      <c r="C69" s="2"/>
    </row>
    <row r="70" spans="1:5" x14ac:dyDescent="0.3">
      <c r="A70" s="57" t="s">
        <v>28</v>
      </c>
      <c r="B70" s="57"/>
    </row>
    <row r="71" spans="1:5" ht="15.65" thickBot="1" x14ac:dyDescent="0.35">
      <c r="A71" s="48"/>
      <c r="B71" s="48"/>
    </row>
    <row r="72" spans="1:5" x14ac:dyDescent="0.3">
      <c r="A72" s="63" t="s">
        <v>138</v>
      </c>
    </row>
  </sheetData>
  <mergeCells count="3">
    <mergeCell ref="C66:D66"/>
    <mergeCell ref="C67:D67"/>
    <mergeCell ref="C68:D68"/>
  </mergeCells>
  <pageMargins left="0.7" right="0.7" top="0.78740157499999996" bottom="0.78740157499999996" header="0.3" footer="0.3"/>
  <pageSetup paperSize="9" orientation="portrait" verticalDpi="0" r:id="rId1"/>
  <headerFooter>
    <oddHeader xml:space="preserve">&amp;C&amp;9Vergabeverfahren MBG/03/2026 - Lieferung von Schulausstattung für die Oberschule Müncheberg
Bergmannstraße 18, 15374 Müncheberg
</oddHeader>
    <oddFooter>&amp;CSeite &amp;P von &amp;N</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4</vt:i4>
      </vt:variant>
    </vt:vector>
  </HeadingPairs>
  <TitlesOfParts>
    <vt:vector size="4" baseType="lpstr">
      <vt:lpstr>Vorbemerkung</vt:lpstr>
      <vt:lpstr>Los 1 Stühle</vt:lpstr>
      <vt:lpstr>Los 2 Tische</vt:lpstr>
      <vt:lpstr>Los 3 Schränke u. sonst.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Müller Denise</dc:creator>
  <cp:lastModifiedBy>Müller Denise</cp:lastModifiedBy>
  <dcterms:created xsi:type="dcterms:W3CDTF">2026-02-04T08:43:28Z</dcterms:created>
  <dcterms:modified xsi:type="dcterms:W3CDTF">2026-02-16T13:42:13Z</dcterms:modified>
</cp:coreProperties>
</file>