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Stabsstelle\Vergabestelle\01 Vergabeverfahren\2026\01 MBG\03 Ausstattung Modulbau Oberschule\VMP\"/>
    </mc:Choice>
  </mc:AlternateContent>
  <xr:revisionPtr revIDLastSave="0" documentId="13_ncr:1_{8C2FFFD5-9D1F-41E3-B302-AF6CFE53BE30}" xr6:coauthVersionLast="36" xr6:coauthVersionMax="36" xr10:uidLastSave="{00000000-0000-0000-0000-000000000000}"/>
  <bookViews>
    <workbookView xWindow="0" yWindow="0" windowWidth="24042" windowHeight="9454" activeTab="3" xr2:uid="{66FA3969-4796-4122-BB2B-4D5A73F58AFE}"/>
  </bookViews>
  <sheets>
    <sheet name="Vorbemerkung" sheetId="5" r:id="rId1"/>
    <sheet name="Los 1 Stühle" sheetId="1" r:id="rId2"/>
    <sheet name="Los 2 Tische" sheetId="3" r:id="rId3"/>
    <sheet name="Los 3 Schränke u. sonst." sheetId="4"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7" i="3" l="1"/>
  <c r="E48" i="3"/>
  <c r="E41" i="3"/>
  <c r="E33" i="3"/>
  <c r="E27" i="3"/>
  <c r="E18" i="3"/>
  <c r="E10" i="3"/>
  <c r="E4" i="3"/>
  <c r="E62" i="3" l="1"/>
  <c r="E66" i="4" l="1"/>
  <c r="E12" i="5"/>
  <c r="E39" i="1"/>
  <c r="E37" i="1"/>
  <c r="E67" i="4" l="1"/>
  <c r="E68" i="4" s="1"/>
  <c r="E14" i="5" s="1"/>
  <c r="E63" i="3"/>
  <c r="E64" i="3" s="1"/>
  <c r="E13" i="5" s="1"/>
  <c r="E38" i="1"/>
  <c r="E15" i="5" l="1"/>
</calcChain>
</file>

<file path=xl/sharedStrings.xml><?xml version="1.0" encoding="utf-8"?>
<sst xmlns="http://schemas.openxmlformats.org/spreadsheetml/2006/main" count="200" uniqueCount="149">
  <si>
    <t>Freischwingerstuhl</t>
  </si>
  <si>
    <t>Sitzhöhe: 46cm</t>
  </si>
  <si>
    <t xml:space="preserve">Gestell: Federstahl-Schwinger-Gestell nach vorne federnd, </t>
  </si>
  <si>
    <t>Gestell: RAL-Farbe 9006 Weißaluminium</t>
  </si>
  <si>
    <t>Lehrerstuhl</t>
  </si>
  <si>
    <t>Hoher Lehrerdrehstuhl inkl. Fußring und Fußgleiter</t>
  </si>
  <si>
    <t>Kunstlederfarbe: Schwarz</t>
  </si>
  <si>
    <t>Polyamidfußkreuz in schwarz, sämtliche Kunststoffteile schwarz</t>
  </si>
  <si>
    <t xml:space="preserve"> Höhenverstellbar mittels Gasfeder von 44-57cm</t>
  </si>
  <si>
    <t>4-Fuß-Stuhl</t>
  </si>
  <si>
    <t>Vierfußstuhl mit Sitz- und Lehnenpolster</t>
  </si>
  <si>
    <t>Farbe nach Bieterpalette, stapelbar</t>
  </si>
  <si>
    <t>ergonomisch geformte Sitzschale, verchromtes Fußgestell,</t>
  </si>
  <si>
    <t>Alle Gestellöffnungen mit passenden Endkappen versehen</t>
  </si>
  <si>
    <t>Position</t>
  </si>
  <si>
    <t>Bezeichnung</t>
  </si>
  <si>
    <t>Stückzahl</t>
  </si>
  <si>
    <t xml:space="preserve">EP </t>
  </si>
  <si>
    <t>GP</t>
  </si>
  <si>
    <t>Stuhltransport-Sackkarre</t>
  </si>
  <si>
    <t>Gesamtpreis (netto)</t>
  </si>
  <si>
    <t>zzgl. 19 % MwSt.</t>
  </si>
  <si>
    <t>Gesamtpreis (brutto)</t>
  </si>
  <si>
    <t>Abmessung: ca. B/H/T 46cm x 45cm x 43cm</t>
  </si>
  <si>
    <t>Abmessung: ca. B/H/T ca. 43cm x 84cm x 50cm</t>
  </si>
  <si>
    <t>für Stühle der Pos. 1 und 2</t>
  </si>
  <si>
    <t xml:space="preserve">Los 1: </t>
  </si>
  <si>
    <t>Stühle</t>
  </si>
  <si>
    <t xml:space="preserve">Angabe der voraussichtlichen Lieferzeit: </t>
  </si>
  <si>
    <t>Tische</t>
  </si>
  <si>
    <t xml:space="preserve">Los 2: </t>
  </si>
  <si>
    <t>T-Fuß Klapptisch</t>
  </si>
  <si>
    <t>Abmessung B/H/T ca. 140cm x 74cm x 70cm</t>
  </si>
  <si>
    <t>Zweierschülertisch</t>
  </si>
  <si>
    <t>Mappenhaken links und rechts, ohne Ablage</t>
  </si>
  <si>
    <t>gleichwertig,</t>
  </si>
  <si>
    <t>Gestell: Stahlrohr, offene Stahlteile mit Endkappen versehen,</t>
  </si>
  <si>
    <t>Farbe RAL 9006 Weißaluminium</t>
  </si>
  <si>
    <t xml:space="preserve">Plattendekor: Mandal Ahorn, P1 Melaminharz 19mm oder </t>
  </si>
  <si>
    <t>Fahrbarer Trapez-Zweischülertisch</t>
  </si>
  <si>
    <t>in Farbe RAL 9006 Weißaluminium</t>
  </si>
  <si>
    <t>Mobiler Lehrertisch auf Rollen</t>
  </si>
  <si>
    <t>Eliptische Tischplatte, Höhenverstellbar mit Gaslift</t>
  </si>
  <si>
    <t xml:space="preserve">Gestell: pulverbeschichtetes Stahlgestell, mobil auf 4 Rollen, </t>
  </si>
  <si>
    <t xml:space="preserve">2 davon mit Bremsvorrichtung, Taster für Höhenverstellung unter </t>
  </si>
  <si>
    <t>der Tischplatte, RAL 9006 Weißaluminium</t>
  </si>
  <si>
    <t>Rechtecktisch</t>
  </si>
  <si>
    <t>4- Bein Rechtecktisch</t>
  </si>
  <si>
    <t>Abmessung: B/H/T 140cm x 74cm x 70cm</t>
  </si>
  <si>
    <t>Stahlrohrgestell in RAL 9006 Weißaluminium</t>
  </si>
  <si>
    <t>Plattendekor: Mandal Ahorn, P1 Melaminharz 19mm oder</t>
  </si>
  <si>
    <t>gleichwertig, ABS Kante gleichfarbig 2mm</t>
  </si>
  <si>
    <t>Gestell: pulverbeschichtetes Stahlgestell,</t>
  </si>
  <si>
    <t>Taster für Höhenverstellung unter der Tischplatte</t>
  </si>
  <si>
    <t>Gestell in Farbe RAL 9006 Weißaluminium</t>
  </si>
  <si>
    <t>Transportwagen für Klapptische</t>
  </si>
  <si>
    <t>Rollbarer Transport- und Lagerwagen für Tische Pos. 1.1,</t>
  </si>
  <si>
    <t>für den Transport und die Lagerung von mindestens 8 Tischen</t>
  </si>
  <si>
    <t>Material: Stahlkonstruktion, pulverbeschichtet</t>
  </si>
  <si>
    <t>Abmessung: ca. B/H/T 130cm x 76cm x 55cm</t>
  </si>
  <si>
    <t>Abmessung ca. 160/80/80, Höhe 75 cm</t>
  </si>
  <si>
    <t>Schränke und sonstiges Zubehör</t>
  </si>
  <si>
    <t>Nischenschrank</t>
  </si>
  <si>
    <t>Hochschrank mit 2 Drehtüren, abschließbar,</t>
  </si>
  <si>
    <t>mit Mittelwand, 8 Einlegeböden,</t>
  </si>
  <si>
    <t>Abmessung: B/H/T 105cm x 190cm x 60cm,</t>
  </si>
  <si>
    <t>gleichwertig, alle Flächen aus 3 Schicht-Qualitäts-Spanplatte</t>
  </si>
  <si>
    <t>E1 nach DIN 14322, beidseitig melaminharzbeschichtet</t>
  </si>
  <si>
    <t>Alle Kanten mit ABS Umleimer verschlossen</t>
  </si>
  <si>
    <t>Hochschrank</t>
  </si>
  <si>
    <t>Hochschrank mit 2 Drehtüren abschließbar,</t>
  </si>
  <si>
    <t>Abmessung: B/H/T 120cm x 190cm x 50cm,</t>
  </si>
  <si>
    <t>Fahrbarer Lehrer-Unterschrank</t>
  </si>
  <si>
    <t>Lehrerunterschrank fahrbar, mit Rollladen</t>
  </si>
  <si>
    <t>gleichwertig, ABS Kante</t>
  </si>
  <si>
    <t>nach DIN 14322, beidseitig melaminharzbeschichtet</t>
  </si>
  <si>
    <t xml:space="preserve">Links Rollladen Aluminiumfarben mit Bügelgriff und Schloß, </t>
  </si>
  <si>
    <t>2 Einlegeböden, rechts offenes Regal mit 2 Einlegeböden</t>
  </si>
  <si>
    <t>Inkl. 4 stabile Rollen, 2 davon mit Bremsvorrichtung</t>
  </si>
  <si>
    <t>Bücherregal</t>
  </si>
  <si>
    <t>Bücherregal mit 5 Böden pro Meter</t>
  </si>
  <si>
    <t>Abmessung: B/H/T 101cm x 218cm x 40cm</t>
  </si>
  <si>
    <t>höhenverstellbare Böden aus melaminharzbeschichteter</t>
  </si>
  <si>
    <t xml:space="preserve">Spanplatte, </t>
  </si>
  <si>
    <t>Unterschrank</t>
  </si>
  <si>
    <t xml:space="preserve">Unterschrank mit 2 Drehtüren, abschließbar mit Bügelgriff, </t>
  </si>
  <si>
    <t>mit Mittelwand, 4 Einlegeböden</t>
  </si>
  <si>
    <t>Abmessung: B/H/T 120cm x 98cm x 50cm,</t>
  </si>
  <si>
    <t>gleichwertig, 2mm ABS,</t>
  </si>
  <si>
    <t>alle Flächen aus 3 Schicht-Spanplatte E1 nach DIN 14322</t>
  </si>
  <si>
    <t>beidseitig melaminharzbeschichtet,</t>
  </si>
  <si>
    <t>alle Kanten mit ABS Umleimer verschlossen</t>
  </si>
  <si>
    <t>Sportschrank mit 2 Drehtüren, abschließbar, mit Mittelwand</t>
  </si>
  <si>
    <r>
      <t>Abmessung: B/H/T 120cm x 190cm x</t>
    </r>
    <r>
      <rPr>
        <sz val="10"/>
        <rFont val="Calibri"/>
        <family val="2"/>
        <scheme val="minor"/>
      </rPr>
      <t xml:space="preserve"> 60cm</t>
    </r>
  </si>
  <si>
    <t>6 verstellbare Einlegeböden,</t>
  </si>
  <si>
    <t>alle Flächen aus 3 Schicht-Qualitäts-Spanplatte E1</t>
  </si>
  <si>
    <t>nach DIN 14322, beidseitig melaminharzbeschichtet,</t>
  </si>
  <si>
    <t xml:space="preserve">Los 3: </t>
  </si>
  <si>
    <t>Gesamtübersicht</t>
  </si>
  <si>
    <t>Leistungsverzeichnis</t>
  </si>
  <si>
    <t>Los Nr.</t>
  </si>
  <si>
    <t>Oberbegriff</t>
  </si>
  <si>
    <t>Gesamtpreis</t>
  </si>
  <si>
    <t>Schränke u. sonstiges</t>
  </si>
  <si>
    <t>Vorbemerkung:</t>
  </si>
  <si>
    <t>ergonomisch geformt, taillierte Rückenlehne</t>
  </si>
  <si>
    <r>
      <t xml:space="preserve">Farbe Kunststoffschale: </t>
    </r>
    <r>
      <rPr>
        <b/>
        <sz val="10"/>
        <color theme="1"/>
        <rFont val="Calibri"/>
        <family val="2"/>
        <scheme val="minor"/>
      </rPr>
      <t>apfelgrün oder ähnlicher Grünton</t>
    </r>
  </si>
  <si>
    <t xml:space="preserve">stapelbar, Kunststoffbodenschoner, leicht auf Tischplatte </t>
  </si>
  <si>
    <t>aufstuhlbar, Unterseite des Stuhls schonend zur Tischplatte,</t>
  </si>
  <si>
    <t>doppelwandige Kunststoffsitzschale für Luftpolstereffekt,</t>
  </si>
  <si>
    <r>
      <t xml:space="preserve">Farbe Kunststoffschale: </t>
    </r>
    <r>
      <rPr>
        <b/>
        <sz val="10"/>
        <color theme="1"/>
        <rFont val="Calibri"/>
        <family val="2"/>
        <scheme val="minor"/>
      </rPr>
      <t>hellgrau oder ähnlicher Grauton</t>
    </r>
  </si>
  <si>
    <r>
      <t>Die Stadt Müncheberg plant den neu errichteten Modulbau an der Oberschule Müncheberg mit Möbeln auszustatten. Die Inbetriebnahme des Gebäudes ist für den Start des Schuljahres 26/27 geplant. 
Der erste Schultag wird der 24.08.2026 sein. Um den Lehrkräften und der Schulleitung ausreichend Vorbereitungsszeit zum Einräumen der Klassenzimmer und Vorbereitungsräume zu gewähren, ist die Lieferung der Möbel bis zum</t>
    </r>
    <r>
      <rPr>
        <b/>
        <sz val="12"/>
        <color rgb="FFFF0000"/>
        <rFont val="Calibri"/>
        <family val="2"/>
        <scheme val="minor"/>
      </rPr>
      <t xml:space="preserve"> 15.07.2026 </t>
    </r>
    <r>
      <rPr>
        <sz val="11"/>
        <color theme="1"/>
        <rFont val="Calibri"/>
        <family val="2"/>
        <scheme val="minor"/>
      </rPr>
      <t>zwingend erforderlich. Bitte stellen Sie vor Angebotsabgabe sicher, dass Sie diesen Termin gewährleisten können. 
Der Versand möglicher Auftragsschreiben ist für den 06.03.2026 geplant.</t>
    </r>
  </si>
  <si>
    <t xml:space="preserve"> </t>
  </si>
  <si>
    <r>
      <t xml:space="preserve">Die Tabelle oberhalb füllt sich beim Ausfüllen der Losblätter automatisch und dient nur der ersten Übersicht. Sie müssen nicht jedes Los anbieten, es ist jedoch möglich. 
Das alleinige Zuschlagskriterium für alle Lose ist der </t>
    </r>
    <r>
      <rPr>
        <b/>
        <sz val="11"/>
        <color theme="1"/>
        <rFont val="Calibri"/>
        <family val="2"/>
        <scheme val="minor"/>
      </rPr>
      <t>Angebotspreis.</t>
    </r>
  </si>
  <si>
    <t>Stapel- und Tischplattenschutz</t>
  </si>
  <si>
    <t>Gestell in T-Form zum Klappen, in Weißaluminium oder Chrom</t>
  </si>
  <si>
    <t xml:space="preserve">Plattendekor: Mandal Ahorn oder Ahorn, </t>
  </si>
  <si>
    <t>Tischplattenstärke mind. 19mm, widerstandsfähige Oberfläche</t>
  </si>
  <si>
    <t>P1 Melaminharz 22mm oder gleichwertig,</t>
  </si>
  <si>
    <t>Plattendekor: Mandal Ahorn oder anderer Ahornton</t>
  </si>
  <si>
    <t>P1 Melaminharz 19mm oder gleichwertig,</t>
  </si>
  <si>
    <t xml:space="preserve">Plattendekor: Mandal Ahorn oder anderer Ahornton </t>
  </si>
  <si>
    <t xml:space="preserve"> P1 Melaminharz 25mm oder gleichwertig, ABS Kante,</t>
  </si>
  <si>
    <t>P1 Melaminharz 19mm oder gleichwertig, ABS Kante gleichfarbig 2mm</t>
  </si>
  <si>
    <t>P1 Melaminharz 25mm oder  gleichwertig, ABS Kante,</t>
  </si>
  <si>
    <t xml:space="preserve">Hinweis: Alle angebotenen Produkte müssen fertig montiert geliefert werden. </t>
  </si>
  <si>
    <t>Sicherheitshakenleiste</t>
  </si>
  <si>
    <t>RAL-Farbe: Aluminiumfarben</t>
  </si>
  <si>
    <t>Stabile Stahlkonstruktion, Ovalrohr-Frontblende, Zweifachhaken</t>
  </si>
  <si>
    <t>Abmessung: B 600cm, bestehend aus 3 x 2 m</t>
  </si>
  <si>
    <t>nach innen zur Wand zeigend, incl. Verbinder für Hakenleiste</t>
  </si>
  <si>
    <t>Lieferkosten</t>
  </si>
  <si>
    <r>
      <rPr>
        <b/>
        <sz val="11"/>
        <color theme="1"/>
        <rFont val="Calibri"/>
        <family val="2"/>
        <scheme val="minor"/>
      </rPr>
      <t xml:space="preserve">Wichtig: </t>
    </r>
    <r>
      <rPr>
        <sz val="11"/>
        <color theme="1"/>
        <rFont val="Calibri"/>
        <family val="2"/>
        <scheme val="minor"/>
      </rPr>
      <t xml:space="preserve">
Um Ihre Angebote zügig werten zu können, ist es unerlässlich, dass Sie zu jedem angebotenen Produkt Datenblätter beifügen, die belegen, dass die Produkte den Vorgaben aus dem Leistungsverzeichnis entsprechen. 
Weiterhin ist wichtig, dass Ihre Produkte vormontiert und bis in die entsprechenden Räume geliefert werden. Der Modulbau verfügt über einen Fahrstuhl.</t>
    </r>
  </si>
  <si>
    <t xml:space="preserve">Plattendekor: Mandal Ahorn, P1 Melaminharz 22mm oder </t>
  </si>
  <si>
    <t>Einerschülertisch</t>
  </si>
  <si>
    <r>
      <t xml:space="preserve">Kufengestell, mit Trittschutzschongleiter, Qualitätsspanplatte </t>
    </r>
    <r>
      <rPr>
        <sz val="10"/>
        <color rgb="FFFF0000"/>
        <rFont val="Calibri"/>
        <family val="2"/>
        <scheme val="minor"/>
      </rPr>
      <t>22mm</t>
    </r>
    <r>
      <rPr>
        <sz val="10"/>
        <color theme="1"/>
        <rFont val="Calibri"/>
        <family val="2"/>
        <scheme val="minor"/>
      </rPr>
      <t>,</t>
    </r>
  </si>
  <si>
    <t xml:space="preserve">Kufengestell, mit Trittschutzschongleiter, </t>
  </si>
  <si>
    <t>Abmessung: ca. B/H/T 70cm x 76cm x 55cm</t>
  </si>
  <si>
    <t xml:space="preserve">beidseitig melaminharzbeschichtet, </t>
  </si>
  <si>
    <t>gleichwertig</t>
  </si>
  <si>
    <t xml:space="preserve">Plattendekor: Ahornton </t>
  </si>
  <si>
    <r>
      <t xml:space="preserve">Mobiler 4-Bein-Tisch, trapezförmig, </t>
    </r>
    <r>
      <rPr>
        <sz val="10"/>
        <color rgb="FFFF0000"/>
        <rFont val="Calibri"/>
        <family val="2"/>
        <scheme val="minor"/>
      </rPr>
      <t xml:space="preserve">fahrbar </t>
    </r>
  </si>
  <si>
    <t>höhenverstellbar, Höhe: ca. 76-115cm</t>
  </si>
  <si>
    <t xml:space="preserve">Plattendekor:  Ahornton </t>
  </si>
  <si>
    <t>Abmessung: ca. B/T 130cm x 80cm Höhe: ca. 70-115cm</t>
  </si>
  <si>
    <t>Abmessung: B/T ca. 160cm x 80cm</t>
  </si>
  <si>
    <t>höhenverstellbarer Schreibtisch für Vorbereitungsräume</t>
  </si>
  <si>
    <t>Abmessung: B/H/T ca. 122cm x 100cm x 53cm</t>
  </si>
  <si>
    <t xml:space="preserve">Plattendekor: Mangal Ahorn, P1 Melaminharz 19mm oder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</si>
</sst>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4" x14ac:knownFonts="1">
    <font>
      <sz val="11"/>
      <color theme="1"/>
      <name val="Calibri"/>
      <family val="2"/>
      <scheme val="minor"/>
    </font>
    <font>
      <b/>
      <sz val="11"/>
      <color theme="1"/>
      <name val="Calibri"/>
      <family val="2"/>
      <scheme val="minor"/>
    </font>
    <font>
      <b/>
      <sz val="10"/>
      <color theme="1"/>
      <name val="Calibri"/>
      <family val="2"/>
      <scheme val="minor"/>
    </font>
    <font>
      <sz val="10"/>
      <name val="Calibri"/>
      <family val="2"/>
      <scheme val="minor"/>
    </font>
    <font>
      <sz val="10"/>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b/>
      <sz val="10"/>
      <name val="Calibri"/>
      <family val="2"/>
      <scheme val="minor"/>
    </font>
    <font>
      <b/>
      <sz val="11"/>
      <color rgb="FFFF0000"/>
      <name val="Calibri"/>
      <family val="2"/>
      <scheme val="minor"/>
    </font>
    <font>
      <b/>
      <sz val="12"/>
      <color rgb="FFFF0000"/>
      <name val="Calibri"/>
      <family val="2"/>
      <scheme val="minor"/>
    </font>
    <font>
      <b/>
      <u/>
      <sz val="12"/>
      <color theme="1"/>
      <name val="Calibri"/>
      <family val="2"/>
      <scheme val="minor"/>
    </font>
    <font>
      <sz val="10"/>
      <color rgb="FFFF0000"/>
      <name val="Calibri"/>
      <family val="2"/>
      <scheme val="minor"/>
    </font>
    <font>
      <b/>
      <sz val="10"/>
      <color rgb="FFFF0000"/>
      <name val="Calibri"/>
      <family val="2"/>
      <scheme val="minor"/>
    </font>
  </fonts>
  <fills count="2">
    <fill>
      <patternFill patternType="none"/>
    </fill>
    <fill>
      <patternFill patternType="gray125"/>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double">
        <color indexed="64"/>
      </bottom>
      <diagonal/>
    </border>
  </borders>
  <cellStyleXfs count="1">
    <xf numFmtId="0" fontId="0" fillId="0" borderId="0"/>
  </cellStyleXfs>
  <cellXfs count="86">
    <xf numFmtId="0" fontId="0" fillId="0" borderId="0" xfId="0"/>
    <xf numFmtId="0" fontId="3" fillId="0" borderId="1" xfId="0" applyFont="1" applyBorder="1" applyAlignment="1">
      <alignment horizontal="center"/>
    </xf>
    <xf numFmtId="0" fontId="4" fillId="0" borderId="0" xfId="0" applyFont="1" applyAlignment="1">
      <alignment horizontal="center"/>
    </xf>
    <xf numFmtId="4" fontId="4" fillId="0" borderId="0" xfId="0" applyNumberFormat="1" applyFont="1" applyBorder="1" applyAlignment="1">
      <alignment horizontal="right"/>
    </xf>
    <xf numFmtId="0" fontId="4" fillId="0" borderId="0" xfId="0" applyFont="1" applyAlignment="1">
      <alignment vertical="center"/>
    </xf>
    <xf numFmtId="0" fontId="3" fillId="0" borderId="0" xfId="0" applyFont="1" applyBorder="1" applyAlignment="1">
      <alignment horizontal="center"/>
    </xf>
    <xf numFmtId="0" fontId="0" fillId="0" borderId="1" xfId="0" applyBorder="1"/>
    <xf numFmtId="0" fontId="0" fillId="0" borderId="3" xfId="0" applyBorder="1"/>
    <xf numFmtId="0" fontId="2" fillId="0" borderId="4" xfId="0" applyFont="1" applyBorder="1" applyAlignment="1">
      <alignment vertical="center"/>
    </xf>
    <xf numFmtId="0" fontId="0" fillId="0" borderId="7" xfId="0" applyBorder="1"/>
    <xf numFmtId="0" fontId="4" fillId="0" borderId="0" xfId="0" applyFont="1" applyBorder="1" applyAlignment="1">
      <alignment vertical="center"/>
    </xf>
    <xf numFmtId="0" fontId="4" fillId="0" borderId="0" xfId="0" applyFont="1" applyBorder="1" applyAlignment="1">
      <alignment horizontal="center"/>
    </xf>
    <xf numFmtId="0" fontId="0" fillId="0" borderId="9" xfId="0" applyBorder="1"/>
    <xf numFmtId="0" fontId="0" fillId="0" borderId="0" xfId="0" applyBorder="1"/>
    <xf numFmtId="0" fontId="0" fillId="0" borderId="10" xfId="0" applyBorder="1"/>
    <xf numFmtId="0" fontId="0" fillId="0" borderId="2" xfId="0" applyBorder="1"/>
    <xf numFmtId="0" fontId="2" fillId="0" borderId="11" xfId="0" applyFont="1" applyBorder="1" applyAlignment="1">
      <alignment vertical="center"/>
    </xf>
    <xf numFmtId="0" fontId="4" fillId="0" borderId="12" xfId="0" applyFont="1" applyBorder="1" applyAlignment="1">
      <alignment vertical="center"/>
    </xf>
    <xf numFmtId="0" fontId="4" fillId="0" borderId="12" xfId="0" applyFont="1" applyBorder="1"/>
    <xf numFmtId="0" fontId="4" fillId="0" borderId="13" xfId="0" applyFont="1" applyBorder="1" applyAlignment="1">
      <alignment vertical="center"/>
    </xf>
    <xf numFmtId="0" fontId="0" fillId="0" borderId="11" xfId="0" applyBorder="1"/>
    <xf numFmtId="0" fontId="2" fillId="0" borderId="12" xfId="0" applyFont="1" applyBorder="1" applyAlignment="1">
      <alignment vertical="center"/>
    </xf>
    <xf numFmtId="0" fontId="0" fillId="0" borderId="13" xfId="0" applyBorder="1"/>
    <xf numFmtId="0" fontId="0" fillId="0" borderId="14" xfId="0" applyBorder="1"/>
    <xf numFmtId="0" fontId="4" fillId="0" borderId="12" xfId="0" applyFont="1" applyBorder="1" applyAlignment="1">
      <alignment horizontal="center"/>
    </xf>
    <xf numFmtId="0" fontId="0" fillId="0" borderId="12" xfId="0" applyBorder="1"/>
    <xf numFmtId="0" fontId="4" fillId="0" borderId="6" xfId="0" applyFont="1" applyBorder="1" applyAlignment="1">
      <alignment horizontal="center"/>
    </xf>
    <xf numFmtId="0" fontId="4" fillId="0" borderId="8" xfId="0" applyFont="1" applyBorder="1" applyAlignment="1">
      <alignment horizontal="center"/>
    </xf>
    <xf numFmtId="0" fontId="3" fillId="0" borderId="11" xfId="0" applyFont="1" applyBorder="1" applyAlignment="1">
      <alignment horizontal="center"/>
    </xf>
    <xf numFmtId="0" fontId="3" fillId="0" borderId="4" xfId="0" applyFont="1" applyBorder="1" applyAlignment="1">
      <alignment horizontal="center"/>
    </xf>
    <xf numFmtId="0" fontId="3" fillId="0" borderId="3" xfId="0" applyFont="1" applyBorder="1" applyAlignment="1">
      <alignment horizontal="center"/>
    </xf>
    <xf numFmtId="0" fontId="4" fillId="0" borderId="9" xfId="0" applyFont="1" applyBorder="1" applyAlignment="1">
      <alignment horizontal="center"/>
    </xf>
    <xf numFmtId="0" fontId="1" fillId="0" borderId="2" xfId="0" applyFont="1" applyBorder="1"/>
    <xf numFmtId="164" fontId="4" fillId="0" borderId="11" xfId="0" applyNumberFormat="1" applyFont="1" applyBorder="1" applyAlignment="1">
      <alignment horizontal="center"/>
    </xf>
    <xf numFmtId="164" fontId="4" fillId="0" borderId="6" xfId="0" applyNumberFormat="1" applyFont="1" applyBorder="1" applyAlignment="1">
      <alignment horizontal="right"/>
    </xf>
    <xf numFmtId="164" fontId="4" fillId="0" borderId="12" xfId="0" applyNumberFormat="1" applyFont="1" applyBorder="1" applyAlignment="1">
      <alignment horizontal="center"/>
    </xf>
    <xf numFmtId="164" fontId="4" fillId="0" borderId="8" xfId="0" applyNumberFormat="1" applyFont="1" applyBorder="1" applyAlignment="1">
      <alignment horizontal="right"/>
    </xf>
    <xf numFmtId="164" fontId="4" fillId="0" borderId="13" xfId="0" applyNumberFormat="1" applyFont="1" applyBorder="1" applyAlignment="1">
      <alignment horizontal="center"/>
    </xf>
    <xf numFmtId="164" fontId="4" fillId="0" borderId="10" xfId="0" applyNumberFormat="1" applyFont="1" applyBorder="1" applyAlignment="1">
      <alignment horizontal="right"/>
    </xf>
    <xf numFmtId="164" fontId="0" fillId="0" borderId="11" xfId="0" applyNumberFormat="1" applyBorder="1"/>
    <xf numFmtId="164" fontId="0" fillId="0" borderId="6" xfId="0" applyNumberFormat="1" applyBorder="1"/>
    <xf numFmtId="164" fontId="0" fillId="0" borderId="12" xfId="0" applyNumberFormat="1" applyBorder="1"/>
    <xf numFmtId="164" fontId="0" fillId="0" borderId="8" xfId="0" applyNumberFormat="1" applyBorder="1"/>
    <xf numFmtId="164" fontId="0" fillId="0" borderId="13" xfId="0" applyNumberFormat="1" applyBorder="1"/>
    <xf numFmtId="164" fontId="0" fillId="0" borderId="10" xfId="0" applyNumberFormat="1" applyBorder="1"/>
    <xf numFmtId="164" fontId="0" fillId="0" borderId="2" xfId="0" applyNumberFormat="1" applyBorder="1"/>
    <xf numFmtId="164" fontId="1" fillId="0" borderId="2" xfId="0" applyNumberFormat="1" applyFont="1" applyBorder="1"/>
    <xf numFmtId="0" fontId="6" fillId="0" borderId="0" xfId="0" applyFont="1"/>
    <xf numFmtId="0" fontId="0" fillId="0" borderId="15" xfId="0" applyBorder="1"/>
    <xf numFmtId="0" fontId="3" fillId="0" borderId="7" xfId="0" applyFont="1" applyBorder="1" applyAlignment="1">
      <alignment horizontal="center"/>
    </xf>
    <xf numFmtId="0" fontId="3" fillId="0" borderId="6" xfId="0" applyFont="1" applyBorder="1" applyAlignment="1">
      <alignment horizontal="center"/>
    </xf>
    <xf numFmtId="0" fontId="0" fillId="0" borderId="16" xfId="0" applyBorder="1"/>
    <xf numFmtId="0" fontId="2" fillId="0" borderId="12" xfId="0" applyFont="1" applyBorder="1"/>
    <xf numFmtId="0" fontId="8" fillId="0" borderId="12" xfId="0" applyFont="1" applyBorder="1" applyAlignment="1">
      <alignment vertical="center"/>
    </xf>
    <xf numFmtId="0" fontId="3" fillId="0" borderId="12" xfId="0" applyFont="1" applyBorder="1"/>
    <xf numFmtId="0" fontId="4" fillId="0" borderId="13" xfId="0" applyFont="1" applyBorder="1"/>
    <xf numFmtId="0" fontId="0" fillId="0" borderId="5" xfId="0" applyBorder="1"/>
    <xf numFmtId="0" fontId="9" fillId="0" borderId="0" xfId="0" applyFont="1"/>
    <xf numFmtId="0" fontId="0" fillId="0" borderId="4" xfId="0" applyBorder="1" applyAlignment="1">
      <alignment horizontal="center"/>
    </xf>
    <xf numFmtId="0" fontId="0" fillId="0" borderId="11" xfId="0" applyBorder="1" applyAlignment="1">
      <alignment horizontal="center"/>
    </xf>
    <xf numFmtId="164" fontId="1" fillId="0" borderId="17" xfId="0" applyNumberFormat="1" applyFont="1" applyBorder="1"/>
    <xf numFmtId="0" fontId="11" fillId="0" borderId="0" xfId="0" applyFont="1"/>
    <xf numFmtId="0" fontId="1" fillId="0" borderId="0" xfId="0" applyFont="1"/>
    <xf numFmtId="0" fontId="4" fillId="0" borderId="2" xfId="0" applyFont="1" applyBorder="1" applyAlignment="1">
      <alignment horizontal="center"/>
    </xf>
    <xf numFmtId="0" fontId="4" fillId="0" borderId="1" xfId="0" applyFont="1" applyBorder="1"/>
    <xf numFmtId="0" fontId="3" fillId="0" borderId="2" xfId="0" applyFont="1" applyBorder="1" applyAlignment="1">
      <alignment horizontal="center"/>
    </xf>
    <xf numFmtId="0" fontId="4" fillId="0" borderId="13" xfId="0" applyFont="1" applyBorder="1" applyAlignment="1">
      <alignment vertical="top" wrapText="1"/>
    </xf>
    <xf numFmtId="0" fontId="4" fillId="0" borderId="2" xfId="0" applyFont="1" applyBorder="1" applyAlignment="1">
      <alignment vertical="center"/>
    </xf>
    <xf numFmtId="0" fontId="4" fillId="0" borderId="2" xfId="0" applyFont="1" applyBorder="1"/>
    <xf numFmtId="0" fontId="4" fillId="0" borderId="7" xfId="0" applyFont="1" applyBorder="1" applyAlignment="1">
      <alignment vertical="center"/>
    </xf>
    <xf numFmtId="0" fontId="4" fillId="0" borderId="7" xfId="0" applyFont="1" applyBorder="1"/>
    <xf numFmtId="0" fontId="3" fillId="0" borderId="12" xfId="0" applyFont="1" applyBorder="1" applyAlignment="1">
      <alignment horizontal="center"/>
    </xf>
    <xf numFmtId="0" fontId="0" fillId="0" borderId="4" xfId="0" applyBorder="1" applyAlignment="1">
      <alignment horizontal="center" vertical="center"/>
    </xf>
    <xf numFmtId="0" fontId="0" fillId="0" borderId="0" xfId="0" applyBorder="1" applyAlignment="1">
      <alignment horizontal="center"/>
    </xf>
    <xf numFmtId="0" fontId="7" fillId="0" borderId="0" xfId="0" applyFont="1" applyAlignment="1">
      <alignment horizontal="center"/>
    </xf>
    <xf numFmtId="0" fontId="5"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top"/>
    </xf>
    <xf numFmtId="0" fontId="4" fillId="0" borderId="2" xfId="0" applyFont="1" applyBorder="1" applyAlignment="1">
      <alignment horizontal="center"/>
    </xf>
    <xf numFmtId="0" fontId="4" fillId="0" borderId="13" xfId="0" applyFont="1" applyBorder="1" applyAlignment="1">
      <alignment horizontal="center"/>
    </xf>
    <xf numFmtId="0" fontId="13" fillId="0" borderId="12" xfId="0" applyFont="1" applyBorder="1" applyAlignment="1">
      <alignment vertical="center"/>
    </xf>
    <xf numFmtId="0" fontId="12" fillId="0" borderId="12" xfId="0" applyFont="1" applyBorder="1" applyAlignment="1">
      <alignment vertical="center"/>
    </xf>
    <xf numFmtId="0" fontId="12" fillId="0" borderId="12" xfId="0" applyFont="1" applyBorder="1"/>
    <xf numFmtId="0" fontId="12" fillId="0" borderId="13" xfId="0" applyFont="1" applyBorder="1"/>
    <xf numFmtId="0" fontId="13" fillId="0" borderId="11" xfId="0" applyFont="1" applyBorder="1" applyAlignment="1">
      <alignmen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4448C-385A-4BE2-A510-74198B84CE4D}">
  <dimension ref="A3:G19"/>
  <sheetViews>
    <sheetView view="pageLayout" topLeftCell="A13" zoomScaleNormal="100" workbookViewId="0">
      <selection activeCell="A19" sqref="A19:G19"/>
    </sheetView>
  </sheetViews>
  <sheetFormatPr baseColWidth="10" defaultRowHeight="15.05" x14ac:dyDescent="0.3"/>
  <cols>
    <col min="1" max="1" width="8.109375" customWidth="1"/>
    <col min="3" max="3" width="9.6640625" customWidth="1"/>
    <col min="4" max="4" width="18.44140625" customWidth="1"/>
  </cols>
  <sheetData>
    <row r="3" spans="1:7" ht="18.2" x14ac:dyDescent="0.35">
      <c r="A3" s="74" t="s">
        <v>99</v>
      </c>
      <c r="B3" s="74"/>
      <c r="C3" s="74"/>
      <c r="D3" s="74"/>
      <c r="E3" s="74"/>
      <c r="F3" s="74"/>
      <c r="G3" s="74"/>
    </row>
    <row r="5" spans="1:7" ht="15.65" x14ac:dyDescent="0.3">
      <c r="A5" s="61" t="s">
        <v>104</v>
      </c>
    </row>
    <row r="6" spans="1:7" x14ac:dyDescent="0.3">
      <c r="A6" s="76" t="s">
        <v>111</v>
      </c>
      <c r="B6" s="76"/>
      <c r="C6" s="76"/>
      <c r="D6" s="76"/>
      <c r="E6" s="76"/>
      <c r="F6" s="76"/>
      <c r="G6" s="76"/>
    </row>
    <row r="7" spans="1:7" x14ac:dyDescent="0.3">
      <c r="A7" s="76"/>
      <c r="B7" s="76"/>
      <c r="C7" s="76"/>
      <c r="D7" s="76"/>
      <c r="E7" s="76"/>
      <c r="F7" s="76"/>
      <c r="G7" s="76"/>
    </row>
    <row r="8" spans="1:7" x14ac:dyDescent="0.3">
      <c r="A8" s="76"/>
      <c r="B8" s="76"/>
      <c r="C8" s="76"/>
      <c r="D8" s="76"/>
      <c r="E8" s="76"/>
      <c r="F8" s="76"/>
      <c r="G8" s="76"/>
    </row>
    <row r="9" spans="1:7" ht="92.05" customHeight="1" x14ac:dyDescent="0.3">
      <c r="A9" s="76"/>
      <c r="B9" s="76"/>
      <c r="C9" s="76"/>
      <c r="D9" s="76"/>
      <c r="E9" s="76"/>
      <c r="F9" s="76"/>
      <c r="G9" s="76"/>
    </row>
    <row r="10" spans="1:7" ht="40.700000000000003" customHeight="1" x14ac:dyDescent="0.3">
      <c r="C10" s="75" t="s">
        <v>98</v>
      </c>
      <c r="D10" s="75"/>
      <c r="E10" s="75"/>
    </row>
    <row r="11" spans="1:7" x14ac:dyDescent="0.3">
      <c r="C11" s="32" t="s">
        <v>100</v>
      </c>
      <c r="D11" s="32" t="s">
        <v>101</v>
      </c>
      <c r="E11" s="32" t="s">
        <v>102</v>
      </c>
    </row>
    <row r="12" spans="1:7" x14ac:dyDescent="0.3">
      <c r="C12" s="15">
        <v>1</v>
      </c>
      <c r="D12" s="15" t="s">
        <v>27</v>
      </c>
      <c r="E12" s="45">
        <f>'Los 1 Stühle'!E39</f>
        <v>0</v>
      </c>
    </row>
    <row r="13" spans="1:7" x14ac:dyDescent="0.3">
      <c r="C13" s="15">
        <v>2</v>
      </c>
      <c r="D13" s="15" t="s">
        <v>29</v>
      </c>
      <c r="E13" s="45">
        <f>'Los 2 Tische'!E64</f>
        <v>0</v>
      </c>
    </row>
    <row r="14" spans="1:7" x14ac:dyDescent="0.3">
      <c r="C14" s="15">
        <v>3</v>
      </c>
      <c r="D14" s="15" t="s">
        <v>103</v>
      </c>
      <c r="E14" s="45">
        <f>'Los 3 Schränke u. sonst.'!E68</f>
        <v>0</v>
      </c>
    </row>
    <row r="15" spans="1:7" ht="15.65" thickBot="1" x14ac:dyDescent="0.35">
      <c r="E15" s="60">
        <f>SUM(E12:E14)</f>
        <v>0</v>
      </c>
    </row>
    <row r="16" spans="1:7" ht="15.65" thickTop="1" x14ac:dyDescent="0.3"/>
    <row r="17" spans="1:7" ht="75.8" customHeight="1" x14ac:dyDescent="0.3">
      <c r="A17" s="76" t="s">
        <v>113</v>
      </c>
      <c r="B17" s="76"/>
      <c r="C17" s="76"/>
      <c r="D17" s="76"/>
      <c r="E17" s="76"/>
      <c r="F17" s="76"/>
      <c r="G17" s="76"/>
    </row>
    <row r="19" spans="1:7" ht="95.2" customHeight="1" x14ac:dyDescent="0.3">
      <c r="A19" s="77" t="s">
        <v>132</v>
      </c>
      <c r="B19" s="78"/>
      <c r="C19" s="78"/>
      <c r="D19" s="78"/>
      <c r="E19" s="78"/>
      <c r="F19" s="78"/>
      <c r="G19" s="78"/>
    </row>
  </sheetData>
  <mergeCells count="5">
    <mergeCell ref="A3:G3"/>
    <mergeCell ref="C10:E10"/>
    <mergeCell ref="A6:G9"/>
    <mergeCell ref="A17:G17"/>
    <mergeCell ref="A19:G19"/>
  </mergeCells>
  <pageMargins left="0.7" right="0.7" top="0.78740157499999996" bottom="0.78740157499999996" header="0.3" footer="0.3"/>
  <pageSetup paperSize="9" orientation="portrait" verticalDpi="0" r:id="rId1"/>
  <headerFooter>
    <oddHeader xml:space="preserve">&amp;CVergabeverfahren MBG/03/2026 - Lieferung von Schulausstattung für die Oberschule Müncheberg
Bergmannstraße 18, 15374 Müncheberg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7AD61-9E37-4BB8-BC03-338F224C56BA}">
  <dimension ref="A1:F43"/>
  <sheetViews>
    <sheetView view="pageLayout" topLeftCell="A10" zoomScaleNormal="100" workbookViewId="0">
      <selection activeCell="E39" sqref="E39"/>
    </sheetView>
  </sheetViews>
  <sheetFormatPr baseColWidth="10" defaultRowHeight="15.05" x14ac:dyDescent="0.3"/>
  <cols>
    <col min="1" max="1" width="7" customWidth="1"/>
    <col min="2" max="2" width="49.33203125" customWidth="1"/>
    <col min="3" max="3" width="8.88671875" customWidth="1"/>
    <col min="4" max="4" width="8.33203125" customWidth="1"/>
  </cols>
  <sheetData>
    <row r="1" spans="1:6" ht="18.2" x14ac:dyDescent="0.35">
      <c r="A1" s="47" t="s">
        <v>26</v>
      </c>
      <c r="B1" s="47" t="s">
        <v>27</v>
      </c>
    </row>
    <row r="2" spans="1:6" x14ac:dyDescent="0.3">
      <c r="A2" s="6"/>
      <c r="B2" s="6"/>
      <c r="C2" s="6"/>
      <c r="D2" s="6"/>
      <c r="E2" s="6"/>
    </row>
    <row r="3" spans="1:6" x14ac:dyDescent="0.3">
      <c r="A3" s="6" t="s">
        <v>14</v>
      </c>
      <c r="B3" s="15" t="s">
        <v>15</v>
      </c>
      <c r="C3" s="6" t="s">
        <v>16</v>
      </c>
      <c r="D3" s="15" t="s">
        <v>17</v>
      </c>
      <c r="E3" s="23" t="s">
        <v>18</v>
      </c>
    </row>
    <row r="4" spans="1:6" x14ac:dyDescent="0.3">
      <c r="A4" s="7">
        <v>1</v>
      </c>
      <c r="B4" s="16" t="s">
        <v>0</v>
      </c>
      <c r="C4" s="28">
        <v>316</v>
      </c>
      <c r="D4" s="33"/>
      <c r="E4" s="34"/>
      <c r="F4" s="3"/>
    </row>
    <row r="5" spans="1:6" x14ac:dyDescent="0.3">
      <c r="A5" s="9"/>
      <c r="B5" s="17" t="s">
        <v>1</v>
      </c>
      <c r="C5" s="5"/>
      <c r="D5" s="35"/>
      <c r="E5" s="36"/>
      <c r="F5" s="3"/>
    </row>
    <row r="6" spans="1:6" x14ac:dyDescent="0.3">
      <c r="A6" s="9"/>
      <c r="B6" s="17" t="s">
        <v>2</v>
      </c>
      <c r="C6" s="5"/>
      <c r="D6" s="35"/>
      <c r="E6" s="36"/>
      <c r="F6" s="3"/>
    </row>
    <row r="7" spans="1:6" x14ac:dyDescent="0.3">
      <c r="A7" s="9"/>
      <c r="B7" s="18" t="s">
        <v>107</v>
      </c>
      <c r="C7" s="5"/>
      <c r="D7" s="35"/>
      <c r="E7" s="36"/>
      <c r="F7" s="3"/>
    </row>
    <row r="8" spans="1:6" x14ac:dyDescent="0.3">
      <c r="A8" s="9"/>
      <c r="B8" s="18" t="s">
        <v>108</v>
      </c>
      <c r="C8" s="5"/>
      <c r="D8" s="35"/>
      <c r="E8" s="36"/>
      <c r="F8" s="3"/>
    </row>
    <row r="9" spans="1:6" x14ac:dyDescent="0.3">
      <c r="A9" s="9"/>
      <c r="B9" s="17" t="s">
        <v>109</v>
      </c>
      <c r="C9" s="5"/>
      <c r="D9" s="35"/>
      <c r="E9" s="36"/>
      <c r="F9" s="3"/>
    </row>
    <row r="10" spans="1:6" x14ac:dyDescent="0.3">
      <c r="A10" s="9"/>
      <c r="B10" s="17" t="s">
        <v>105</v>
      </c>
      <c r="C10" s="5"/>
      <c r="D10" s="35"/>
      <c r="E10" s="36"/>
      <c r="F10" s="3"/>
    </row>
    <row r="11" spans="1:6" x14ac:dyDescent="0.3">
      <c r="A11" s="9"/>
      <c r="B11" s="18" t="s">
        <v>106</v>
      </c>
      <c r="C11" s="5"/>
      <c r="D11" s="35"/>
      <c r="E11" s="36"/>
      <c r="F11" s="3"/>
    </row>
    <row r="12" spans="1:6" x14ac:dyDescent="0.3">
      <c r="A12" s="12"/>
      <c r="B12" s="19" t="s">
        <v>3</v>
      </c>
      <c r="C12" s="1"/>
      <c r="D12" s="37"/>
      <c r="E12" s="38"/>
      <c r="F12" s="3"/>
    </row>
    <row r="13" spans="1:6" x14ac:dyDescent="0.3">
      <c r="A13" s="9">
        <v>2</v>
      </c>
      <c r="B13" s="21" t="s">
        <v>0</v>
      </c>
      <c r="C13" s="24">
        <v>174</v>
      </c>
      <c r="D13" s="41"/>
      <c r="E13" s="42"/>
    </row>
    <row r="14" spans="1:6" x14ac:dyDescent="0.3">
      <c r="A14" s="9"/>
      <c r="B14" s="17" t="s">
        <v>1</v>
      </c>
      <c r="C14" s="11"/>
      <c r="D14" s="41"/>
      <c r="E14" s="42"/>
    </row>
    <row r="15" spans="1:6" x14ac:dyDescent="0.3">
      <c r="A15" s="9"/>
      <c r="B15" s="17" t="s">
        <v>2</v>
      </c>
      <c r="C15" s="11"/>
      <c r="D15" s="41"/>
      <c r="E15" s="42"/>
    </row>
    <row r="16" spans="1:6" x14ac:dyDescent="0.3">
      <c r="A16" s="9"/>
      <c r="B16" s="18" t="s">
        <v>107</v>
      </c>
      <c r="C16" s="11"/>
      <c r="D16" s="41"/>
      <c r="E16" s="42"/>
    </row>
    <row r="17" spans="1:5" x14ac:dyDescent="0.3">
      <c r="A17" s="9"/>
      <c r="B17" s="18" t="s">
        <v>108</v>
      </c>
      <c r="C17" s="11"/>
      <c r="D17" s="41"/>
      <c r="E17" s="42"/>
    </row>
    <row r="18" spans="1:5" x14ac:dyDescent="0.3">
      <c r="A18" s="9"/>
      <c r="B18" s="17" t="s">
        <v>109</v>
      </c>
      <c r="C18" s="11"/>
      <c r="D18" s="41"/>
      <c r="E18" s="42"/>
    </row>
    <row r="19" spans="1:5" x14ac:dyDescent="0.3">
      <c r="A19" s="9"/>
      <c r="B19" s="17" t="s">
        <v>105</v>
      </c>
      <c r="C19" s="11"/>
      <c r="D19" s="41"/>
      <c r="E19" s="42"/>
    </row>
    <row r="20" spans="1:5" x14ac:dyDescent="0.3">
      <c r="A20" s="9"/>
      <c r="B20" s="18" t="s">
        <v>110</v>
      </c>
      <c r="C20" s="11"/>
      <c r="D20" s="41"/>
      <c r="E20" s="42"/>
    </row>
    <row r="21" spans="1:5" x14ac:dyDescent="0.3">
      <c r="A21" s="12"/>
      <c r="B21" s="19" t="s">
        <v>3</v>
      </c>
      <c r="C21" s="6"/>
      <c r="D21" s="43"/>
      <c r="E21" s="44"/>
    </row>
    <row r="22" spans="1:5" x14ac:dyDescent="0.3">
      <c r="A22" s="7">
        <v>4</v>
      </c>
      <c r="B22" s="16" t="s">
        <v>4</v>
      </c>
      <c r="C22" s="29">
        <v>15</v>
      </c>
      <c r="D22" s="39"/>
      <c r="E22" s="40"/>
    </row>
    <row r="23" spans="1:5" x14ac:dyDescent="0.3">
      <c r="A23" s="9"/>
      <c r="B23" s="17" t="s">
        <v>5</v>
      </c>
      <c r="C23" s="24"/>
      <c r="D23" s="41"/>
      <c r="E23" s="42"/>
    </row>
    <row r="24" spans="1:5" x14ac:dyDescent="0.3">
      <c r="A24" s="9"/>
      <c r="B24" s="17" t="s">
        <v>8</v>
      </c>
      <c r="C24" s="11"/>
      <c r="D24" s="41"/>
      <c r="E24" s="42"/>
    </row>
    <row r="25" spans="1:5" x14ac:dyDescent="0.3">
      <c r="A25" s="9"/>
      <c r="B25" s="17" t="s">
        <v>23</v>
      </c>
      <c r="C25" s="11"/>
      <c r="D25" s="41"/>
      <c r="E25" s="42"/>
    </row>
    <row r="26" spans="1:5" x14ac:dyDescent="0.3">
      <c r="A26" s="9"/>
      <c r="B26" s="17" t="s">
        <v>6</v>
      </c>
      <c r="C26" s="11"/>
      <c r="D26" s="41"/>
      <c r="E26" s="42"/>
    </row>
    <row r="27" spans="1:5" x14ac:dyDescent="0.3">
      <c r="A27" s="9"/>
      <c r="B27" s="17" t="s">
        <v>7</v>
      </c>
      <c r="C27" s="11"/>
      <c r="D27" s="41"/>
      <c r="E27" s="42"/>
    </row>
    <row r="28" spans="1:5" x14ac:dyDescent="0.3">
      <c r="A28" s="7">
        <v>5</v>
      </c>
      <c r="B28" s="16" t="s">
        <v>9</v>
      </c>
      <c r="C28" s="28">
        <v>20</v>
      </c>
      <c r="D28" s="39"/>
      <c r="E28" s="40"/>
    </row>
    <row r="29" spans="1:5" x14ac:dyDescent="0.3">
      <c r="A29" s="9"/>
      <c r="B29" s="17" t="s">
        <v>10</v>
      </c>
      <c r="C29" s="11"/>
      <c r="D29" s="41"/>
      <c r="E29" s="42"/>
    </row>
    <row r="30" spans="1:5" x14ac:dyDescent="0.3">
      <c r="A30" s="9"/>
      <c r="B30" s="17" t="s">
        <v>24</v>
      </c>
      <c r="C30" s="11"/>
      <c r="D30" s="41"/>
      <c r="E30" s="42"/>
    </row>
    <row r="31" spans="1:5" x14ac:dyDescent="0.3">
      <c r="A31" s="9"/>
      <c r="B31" s="17" t="s">
        <v>11</v>
      </c>
      <c r="C31" s="11"/>
      <c r="D31" s="41"/>
      <c r="E31" s="42"/>
    </row>
    <row r="32" spans="1:5" x14ac:dyDescent="0.3">
      <c r="A32" s="9"/>
      <c r="B32" s="17" t="s">
        <v>12</v>
      </c>
      <c r="C32" s="11"/>
      <c r="D32" s="41"/>
      <c r="E32" s="42"/>
    </row>
    <row r="33" spans="1:5" x14ac:dyDescent="0.3">
      <c r="A33" s="9"/>
      <c r="B33" s="17" t="s">
        <v>13</v>
      </c>
      <c r="C33" s="11"/>
      <c r="D33" s="41"/>
      <c r="E33" s="42"/>
    </row>
    <row r="34" spans="1:5" x14ac:dyDescent="0.3">
      <c r="A34" s="20">
        <v>6</v>
      </c>
      <c r="B34" s="16" t="s">
        <v>19</v>
      </c>
      <c r="C34" s="30">
        <v>1</v>
      </c>
      <c r="D34" s="39"/>
      <c r="E34" s="40"/>
    </row>
    <row r="35" spans="1:5" x14ac:dyDescent="0.3">
      <c r="A35" s="22"/>
      <c r="B35" s="19" t="s">
        <v>25</v>
      </c>
      <c r="C35" s="31"/>
      <c r="D35" s="22"/>
      <c r="E35" s="14"/>
    </row>
    <row r="36" spans="1:5" x14ac:dyDescent="0.3">
      <c r="A36" s="15">
        <v>7</v>
      </c>
      <c r="B36" s="67" t="s">
        <v>131</v>
      </c>
      <c r="C36" s="31"/>
      <c r="D36" s="22"/>
      <c r="E36" s="14"/>
    </row>
    <row r="37" spans="1:5" x14ac:dyDescent="0.3">
      <c r="B37" s="4"/>
      <c r="C37" s="79" t="s">
        <v>20</v>
      </c>
      <c r="D37" s="79"/>
      <c r="E37" s="45">
        <f>SUM(E4:E36)</f>
        <v>0</v>
      </c>
    </row>
    <row r="38" spans="1:5" x14ac:dyDescent="0.3">
      <c r="B38" s="4" t="s">
        <v>112</v>
      </c>
      <c r="C38" s="79" t="s">
        <v>21</v>
      </c>
      <c r="D38" s="79"/>
      <c r="E38" s="45">
        <f>E37*0.19</f>
        <v>0</v>
      </c>
    </row>
    <row r="39" spans="1:5" x14ac:dyDescent="0.3">
      <c r="B39" s="4"/>
      <c r="C39" s="79" t="s">
        <v>22</v>
      </c>
      <c r="D39" s="79"/>
      <c r="E39" s="46">
        <f>E37+E38</f>
        <v>0</v>
      </c>
    </row>
    <row r="40" spans="1:5" x14ac:dyDescent="0.3">
      <c r="B40" s="4"/>
      <c r="C40" s="2"/>
    </row>
    <row r="41" spans="1:5" x14ac:dyDescent="0.3">
      <c r="A41" s="57" t="s">
        <v>28</v>
      </c>
    </row>
    <row r="42" spans="1:5" ht="15.65" thickBot="1" x14ac:dyDescent="0.35">
      <c r="A42" s="48"/>
      <c r="B42" s="48"/>
    </row>
    <row r="43" spans="1:5" x14ac:dyDescent="0.3">
      <c r="A43" s="62" t="s">
        <v>125</v>
      </c>
    </row>
  </sheetData>
  <mergeCells count="3">
    <mergeCell ref="C37:D37"/>
    <mergeCell ref="C38:D38"/>
    <mergeCell ref="C39:D39"/>
  </mergeCells>
  <pageMargins left="0.7" right="0.7" top="0.78740157499999996" bottom="0.78740157499999996" header="0.3" footer="0.3"/>
  <pageSetup paperSize="9" orientation="portrait" verticalDpi="0" r:id="rId1"/>
  <headerFooter>
    <oddHeader xml:space="preserve">&amp;C&amp;9Vergabeverfahren MBG/03/2026 - Lieferung von Schulausstattung für die Oberschule Müncheberg
Bergmannstraße 18, 15374 Müncheberg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CFF08-C398-4C59-8B8C-BF04B2EC9A79}">
  <dimension ref="A1:F69"/>
  <sheetViews>
    <sheetView view="pageLayout" topLeftCell="A58" zoomScaleNormal="100" workbookViewId="0">
      <selection activeCell="B50" sqref="B50"/>
    </sheetView>
  </sheetViews>
  <sheetFormatPr baseColWidth="10" defaultRowHeight="15.05" x14ac:dyDescent="0.3"/>
  <cols>
    <col min="1" max="1" width="7" customWidth="1"/>
    <col min="2" max="2" width="50.6640625" customWidth="1"/>
    <col min="3" max="3" width="8.88671875" customWidth="1"/>
    <col min="4" max="4" width="8.33203125" customWidth="1"/>
  </cols>
  <sheetData>
    <row r="1" spans="1:6" ht="18.2" x14ac:dyDescent="0.35">
      <c r="A1" s="47" t="s">
        <v>30</v>
      </c>
      <c r="B1" s="47" t="s">
        <v>29</v>
      </c>
    </row>
    <row r="2" spans="1:6" x14ac:dyDescent="0.3">
      <c r="A2" s="6"/>
      <c r="B2" s="6"/>
      <c r="C2" s="6"/>
      <c r="D2" s="6"/>
      <c r="E2" s="6"/>
    </row>
    <row r="3" spans="1:6" x14ac:dyDescent="0.3">
      <c r="A3" s="51" t="s">
        <v>14</v>
      </c>
      <c r="B3" s="15" t="s">
        <v>15</v>
      </c>
      <c r="C3" s="6" t="s">
        <v>16</v>
      </c>
      <c r="D3" s="15" t="s">
        <v>17</v>
      </c>
      <c r="E3" s="23" t="s">
        <v>18</v>
      </c>
    </row>
    <row r="4" spans="1:6" x14ac:dyDescent="0.3">
      <c r="A4" s="7">
        <v>1</v>
      </c>
      <c r="B4" s="21" t="s">
        <v>31</v>
      </c>
      <c r="C4" s="50">
        <v>30</v>
      </c>
      <c r="D4" s="33"/>
      <c r="E4" s="34">
        <f>C4*D4</f>
        <v>0</v>
      </c>
      <c r="F4" s="3"/>
    </row>
    <row r="5" spans="1:6" x14ac:dyDescent="0.3">
      <c r="A5" s="9"/>
      <c r="B5" s="69" t="s">
        <v>32</v>
      </c>
      <c r="C5" s="71"/>
      <c r="D5" s="35"/>
      <c r="E5" s="36"/>
      <c r="F5" s="3"/>
    </row>
    <row r="6" spans="1:6" x14ac:dyDescent="0.3">
      <c r="A6" s="9"/>
      <c r="B6" s="69" t="s">
        <v>116</v>
      </c>
      <c r="C6" s="71"/>
      <c r="D6" s="35"/>
      <c r="E6" s="36"/>
      <c r="F6" s="3"/>
    </row>
    <row r="7" spans="1:6" x14ac:dyDescent="0.3">
      <c r="A7" s="9"/>
      <c r="B7" t="s">
        <v>117</v>
      </c>
      <c r="C7" s="71"/>
      <c r="D7" s="35"/>
      <c r="E7" s="36"/>
      <c r="F7" s="3"/>
    </row>
    <row r="8" spans="1:6" x14ac:dyDescent="0.3">
      <c r="A8" s="9"/>
      <c r="B8" s="69" t="s">
        <v>115</v>
      </c>
      <c r="C8" s="71"/>
      <c r="D8" s="35"/>
      <c r="E8" s="36"/>
      <c r="F8" s="3"/>
    </row>
    <row r="9" spans="1:6" x14ac:dyDescent="0.3">
      <c r="A9" s="9"/>
      <c r="B9" s="70" t="s">
        <v>114</v>
      </c>
      <c r="C9" s="71"/>
      <c r="D9" s="35"/>
      <c r="E9" s="36"/>
      <c r="F9" s="3"/>
    </row>
    <row r="10" spans="1:6" x14ac:dyDescent="0.3">
      <c r="A10" s="9">
        <v>2</v>
      </c>
      <c r="B10" s="16" t="s">
        <v>33</v>
      </c>
      <c r="C10" s="72">
        <v>98</v>
      </c>
      <c r="D10" s="39"/>
      <c r="E10" s="42">
        <f>C10*D10</f>
        <v>0</v>
      </c>
    </row>
    <row r="11" spans="1:6" x14ac:dyDescent="0.3">
      <c r="A11" s="25"/>
      <c r="B11" s="17" t="s">
        <v>135</v>
      </c>
      <c r="C11" s="27"/>
      <c r="D11" s="41"/>
    </row>
    <row r="12" spans="1:6" x14ac:dyDescent="0.3">
      <c r="A12" s="9"/>
      <c r="B12" s="18" t="s">
        <v>34</v>
      </c>
      <c r="C12" s="11"/>
      <c r="D12" s="41"/>
      <c r="E12" s="42"/>
    </row>
    <row r="13" spans="1:6" x14ac:dyDescent="0.3">
      <c r="A13" s="9"/>
      <c r="B13" s="17" t="s">
        <v>59</v>
      </c>
      <c r="C13" s="11"/>
      <c r="D13" s="41"/>
      <c r="E13" s="42"/>
    </row>
    <row r="14" spans="1:6" x14ac:dyDescent="0.3">
      <c r="A14" s="9"/>
      <c r="B14" s="17" t="s">
        <v>119</v>
      </c>
      <c r="C14" s="11"/>
      <c r="D14" s="41"/>
      <c r="E14" s="42"/>
    </row>
    <row r="15" spans="1:6" x14ac:dyDescent="0.3">
      <c r="A15" s="9"/>
      <c r="B15" s="18" t="s">
        <v>118</v>
      </c>
      <c r="C15" s="11"/>
      <c r="D15" s="41"/>
      <c r="E15" s="42"/>
    </row>
    <row r="16" spans="1:6" x14ac:dyDescent="0.3">
      <c r="A16" s="9"/>
      <c r="B16" s="17" t="s">
        <v>36</v>
      </c>
      <c r="C16" s="11"/>
      <c r="D16" s="41"/>
      <c r="E16" s="42"/>
    </row>
    <row r="17" spans="1:5" x14ac:dyDescent="0.3">
      <c r="A17" s="12"/>
      <c r="B17" s="55" t="s">
        <v>37</v>
      </c>
      <c r="C17" s="6"/>
      <c r="D17" s="43"/>
      <c r="E17" s="44"/>
    </row>
    <row r="18" spans="1:5" x14ac:dyDescent="0.3">
      <c r="A18" s="7">
        <v>3</v>
      </c>
      <c r="B18" s="81" t="s">
        <v>134</v>
      </c>
      <c r="C18" s="26">
        <v>84</v>
      </c>
      <c r="D18" s="39"/>
      <c r="E18" s="40">
        <f>C18*D18</f>
        <v>0</v>
      </c>
    </row>
    <row r="19" spans="1:5" x14ac:dyDescent="0.3">
      <c r="A19" s="9"/>
      <c r="B19" s="82" t="s">
        <v>136</v>
      </c>
      <c r="C19" s="11"/>
      <c r="D19" s="41"/>
      <c r="E19" s="42"/>
    </row>
    <row r="20" spans="1:5" x14ac:dyDescent="0.3">
      <c r="A20" s="9"/>
      <c r="B20" s="83" t="s">
        <v>34</v>
      </c>
      <c r="C20" s="11"/>
      <c r="D20" s="41"/>
      <c r="E20" s="42"/>
    </row>
    <row r="21" spans="1:5" x14ac:dyDescent="0.3">
      <c r="A21" s="9"/>
      <c r="B21" s="83" t="s">
        <v>137</v>
      </c>
      <c r="C21" s="11"/>
      <c r="D21" s="41"/>
      <c r="E21" s="42"/>
    </row>
    <row r="22" spans="1:5" x14ac:dyDescent="0.3">
      <c r="A22" s="9"/>
      <c r="B22" s="83" t="s">
        <v>138</v>
      </c>
      <c r="C22" s="11"/>
      <c r="D22" s="41"/>
      <c r="E22" s="42"/>
    </row>
    <row r="23" spans="1:5" x14ac:dyDescent="0.3">
      <c r="A23" s="9"/>
      <c r="B23" s="83" t="s">
        <v>133</v>
      </c>
      <c r="C23" s="11"/>
      <c r="D23" s="41"/>
      <c r="E23" s="42"/>
    </row>
    <row r="24" spans="1:5" x14ac:dyDescent="0.3">
      <c r="A24" s="9"/>
      <c r="B24" s="83" t="s">
        <v>139</v>
      </c>
      <c r="C24" s="11"/>
      <c r="D24" s="41"/>
      <c r="E24" s="42"/>
    </row>
    <row r="25" spans="1:5" x14ac:dyDescent="0.3">
      <c r="A25" s="9"/>
      <c r="B25" s="82" t="s">
        <v>36</v>
      </c>
      <c r="C25" s="11"/>
      <c r="D25" s="41"/>
      <c r="E25" s="42"/>
    </row>
    <row r="26" spans="1:5" x14ac:dyDescent="0.3">
      <c r="A26" s="9"/>
      <c r="B26" s="84" t="s">
        <v>37</v>
      </c>
      <c r="C26" s="11"/>
      <c r="D26" s="41"/>
      <c r="E26" s="42"/>
    </row>
    <row r="27" spans="1:5" x14ac:dyDescent="0.3">
      <c r="A27" s="7">
        <v>4</v>
      </c>
      <c r="B27" s="52" t="s">
        <v>39</v>
      </c>
      <c r="C27" s="29">
        <v>45</v>
      </c>
      <c r="D27" s="39"/>
      <c r="E27" s="40">
        <f>C27*D27</f>
        <v>0</v>
      </c>
    </row>
    <row r="28" spans="1:5" x14ac:dyDescent="0.3">
      <c r="A28" s="9"/>
      <c r="B28" s="18" t="s">
        <v>141</v>
      </c>
      <c r="C28" s="27"/>
      <c r="D28" s="41"/>
      <c r="E28" s="42"/>
    </row>
    <row r="29" spans="1:5" x14ac:dyDescent="0.3">
      <c r="A29" s="9"/>
      <c r="B29" s="18" t="s">
        <v>60</v>
      </c>
      <c r="C29" s="11"/>
      <c r="D29" s="41"/>
      <c r="E29" s="42"/>
    </row>
    <row r="30" spans="1:5" x14ac:dyDescent="0.3">
      <c r="A30" s="9"/>
      <c r="B30" s="18" t="s">
        <v>40</v>
      </c>
      <c r="C30" s="11"/>
      <c r="D30" s="41"/>
      <c r="E30" s="42"/>
    </row>
    <row r="31" spans="1:5" x14ac:dyDescent="0.3">
      <c r="A31" s="9"/>
      <c r="B31" s="82" t="s">
        <v>140</v>
      </c>
      <c r="C31" s="11"/>
      <c r="D31" s="41"/>
      <c r="E31" s="42"/>
    </row>
    <row r="32" spans="1:5" x14ac:dyDescent="0.3">
      <c r="A32" s="9"/>
      <c r="B32" s="55" t="s">
        <v>120</v>
      </c>
      <c r="C32" s="11"/>
      <c r="D32" s="41"/>
      <c r="E32" s="42"/>
    </row>
    <row r="33" spans="1:5" x14ac:dyDescent="0.3">
      <c r="A33" s="7">
        <v>5</v>
      </c>
      <c r="B33" s="53" t="s">
        <v>41</v>
      </c>
      <c r="C33" s="50">
        <v>13</v>
      </c>
      <c r="D33" s="39"/>
      <c r="E33" s="40">
        <f>C33*D33</f>
        <v>0</v>
      </c>
    </row>
    <row r="34" spans="1:5" x14ac:dyDescent="0.3">
      <c r="A34" s="9"/>
      <c r="B34" s="54" t="s">
        <v>42</v>
      </c>
      <c r="C34" s="11"/>
      <c r="D34" s="41"/>
      <c r="E34" s="42"/>
    </row>
    <row r="35" spans="1:5" x14ac:dyDescent="0.3">
      <c r="A35" s="9"/>
      <c r="B35" s="82" t="s">
        <v>144</v>
      </c>
      <c r="C35" s="11"/>
      <c r="D35" s="41"/>
      <c r="E35" s="42"/>
    </row>
    <row r="36" spans="1:5" x14ac:dyDescent="0.3">
      <c r="A36" s="9"/>
      <c r="B36" s="17" t="s">
        <v>121</v>
      </c>
      <c r="C36" s="11"/>
      <c r="D36" s="41"/>
      <c r="E36" s="42"/>
    </row>
    <row r="37" spans="1:5" x14ac:dyDescent="0.3">
      <c r="A37" s="9"/>
      <c r="B37" s="18" t="s">
        <v>122</v>
      </c>
      <c r="C37" s="11"/>
      <c r="D37" s="41"/>
      <c r="E37" s="42"/>
    </row>
    <row r="38" spans="1:5" x14ac:dyDescent="0.3">
      <c r="A38" s="9"/>
      <c r="B38" s="17" t="s">
        <v>43</v>
      </c>
      <c r="C38" s="11"/>
      <c r="D38" s="41"/>
      <c r="E38" s="42"/>
    </row>
    <row r="39" spans="1:5" x14ac:dyDescent="0.3">
      <c r="A39" s="9"/>
      <c r="B39" s="18" t="s">
        <v>44</v>
      </c>
      <c r="C39" s="11"/>
      <c r="D39" s="41"/>
      <c r="E39" s="42"/>
    </row>
    <row r="40" spans="1:5" x14ac:dyDescent="0.3">
      <c r="A40" s="12"/>
      <c r="B40" s="55" t="s">
        <v>45</v>
      </c>
      <c r="C40" s="6"/>
      <c r="D40" s="43"/>
      <c r="E40" s="44"/>
    </row>
    <row r="41" spans="1:5" x14ac:dyDescent="0.3">
      <c r="A41" s="7">
        <v>6</v>
      </c>
      <c r="B41" s="21" t="s">
        <v>46</v>
      </c>
      <c r="C41" s="73">
        <v>8</v>
      </c>
      <c r="D41" s="41"/>
      <c r="E41" s="42">
        <f>C41*D41</f>
        <v>0</v>
      </c>
    </row>
    <row r="42" spans="1:5" x14ac:dyDescent="0.3">
      <c r="A42" s="9"/>
      <c r="B42" s="17" t="s">
        <v>47</v>
      </c>
      <c r="C42" s="13"/>
      <c r="D42" s="41"/>
      <c r="E42" s="42"/>
    </row>
    <row r="43" spans="1:5" x14ac:dyDescent="0.3">
      <c r="A43" s="9"/>
      <c r="B43" s="17" t="s">
        <v>48</v>
      </c>
      <c r="C43" s="13"/>
      <c r="D43" s="41"/>
      <c r="E43" s="42"/>
    </row>
    <row r="44" spans="1:5" x14ac:dyDescent="0.3">
      <c r="A44" s="9"/>
      <c r="B44" s="17" t="s">
        <v>49</v>
      </c>
      <c r="C44" s="13"/>
      <c r="D44" s="41"/>
      <c r="E44" s="42"/>
    </row>
    <row r="45" spans="1:5" x14ac:dyDescent="0.3">
      <c r="A45" s="9"/>
      <c r="B45" s="17" t="s">
        <v>121</v>
      </c>
      <c r="C45" s="13"/>
      <c r="D45" s="41"/>
      <c r="E45" s="42"/>
    </row>
    <row r="46" spans="1:5" ht="65.150000000000006" customHeight="1" x14ac:dyDescent="0.3">
      <c r="A46" s="12"/>
      <c r="B46" s="66" t="s">
        <v>123</v>
      </c>
      <c r="C46" s="6"/>
      <c r="D46" s="43"/>
      <c r="E46" s="44"/>
    </row>
    <row r="47" spans="1:5" x14ac:dyDescent="0.3">
      <c r="A47" s="51" t="s">
        <v>14</v>
      </c>
      <c r="B47" s="15" t="s">
        <v>15</v>
      </c>
      <c r="C47" s="56" t="s">
        <v>16</v>
      </c>
      <c r="D47" s="15"/>
      <c r="E47" s="23"/>
    </row>
    <row r="48" spans="1:5" x14ac:dyDescent="0.3">
      <c r="A48" s="20">
        <v>7</v>
      </c>
      <c r="B48" s="85" t="s">
        <v>146</v>
      </c>
      <c r="C48" s="58">
        <v>2</v>
      </c>
      <c r="D48" s="39"/>
      <c r="E48" s="40">
        <f>C48*D48</f>
        <v>0</v>
      </c>
    </row>
    <row r="49" spans="1:5" x14ac:dyDescent="0.3">
      <c r="A49" s="25"/>
      <c r="B49" s="83" t="s">
        <v>142</v>
      </c>
      <c r="C49" s="13"/>
      <c r="D49" s="41"/>
      <c r="E49" s="42"/>
    </row>
    <row r="50" spans="1:5" x14ac:dyDescent="0.3">
      <c r="A50" s="25"/>
      <c r="B50" s="82" t="s">
        <v>145</v>
      </c>
      <c r="C50" s="13"/>
      <c r="D50" s="41"/>
      <c r="E50" s="42"/>
    </row>
    <row r="51" spans="1:5" x14ac:dyDescent="0.3">
      <c r="A51" s="25"/>
      <c r="B51" s="82" t="s">
        <v>143</v>
      </c>
      <c r="C51" s="13"/>
      <c r="D51" s="41"/>
      <c r="E51" s="42"/>
    </row>
    <row r="52" spans="1:5" x14ac:dyDescent="0.3">
      <c r="A52" s="25"/>
      <c r="B52" s="18" t="s">
        <v>124</v>
      </c>
      <c r="C52" s="13"/>
      <c r="D52" s="41"/>
      <c r="E52" s="42"/>
    </row>
    <row r="53" spans="1:5" x14ac:dyDescent="0.3">
      <c r="A53" s="25"/>
      <c r="B53" s="17" t="s">
        <v>52</v>
      </c>
      <c r="C53" s="13"/>
      <c r="D53" s="41"/>
      <c r="E53" s="42"/>
    </row>
    <row r="54" spans="1:5" x14ac:dyDescent="0.3">
      <c r="A54" s="25"/>
      <c r="B54" s="18" t="s">
        <v>53</v>
      </c>
      <c r="C54" s="13"/>
      <c r="D54" s="41"/>
      <c r="E54" s="42"/>
    </row>
    <row r="55" spans="1:5" x14ac:dyDescent="0.3">
      <c r="A55" s="22"/>
      <c r="B55" s="18" t="s">
        <v>54</v>
      </c>
      <c r="C55" s="13"/>
      <c r="D55" s="41"/>
      <c r="E55" s="42"/>
    </row>
    <row r="56" spans="1:5" x14ac:dyDescent="0.3">
      <c r="A56" s="9"/>
      <c r="B56" s="55"/>
      <c r="C56" s="13"/>
      <c r="D56" s="41"/>
      <c r="E56" s="42"/>
    </row>
    <row r="57" spans="1:5" x14ac:dyDescent="0.3">
      <c r="A57" s="20">
        <v>8</v>
      </c>
      <c r="B57" s="16" t="s">
        <v>55</v>
      </c>
      <c r="C57" s="30">
        <v>1</v>
      </c>
      <c r="D57" s="39"/>
      <c r="E57" s="40">
        <f>C57*D57</f>
        <v>0</v>
      </c>
    </row>
    <row r="58" spans="1:5" x14ac:dyDescent="0.3">
      <c r="A58" s="9"/>
      <c r="B58" s="17" t="s">
        <v>56</v>
      </c>
      <c r="C58" s="49"/>
      <c r="D58" s="41"/>
      <c r="E58" s="42"/>
    </row>
    <row r="59" spans="1:5" x14ac:dyDescent="0.3">
      <c r="A59" s="9"/>
      <c r="B59" s="17" t="s">
        <v>57</v>
      </c>
      <c r="C59" s="49"/>
      <c r="D59" s="41"/>
      <c r="E59" s="42"/>
    </row>
    <row r="60" spans="1:5" x14ac:dyDescent="0.3">
      <c r="A60" s="12"/>
      <c r="B60" s="55" t="s">
        <v>58</v>
      </c>
      <c r="C60" s="31"/>
      <c r="D60" s="22"/>
      <c r="E60" s="14"/>
    </row>
    <row r="61" spans="1:5" x14ac:dyDescent="0.3">
      <c r="A61" s="15">
        <v>9</v>
      </c>
      <c r="B61" s="68" t="s">
        <v>131</v>
      </c>
      <c r="C61" s="63"/>
      <c r="D61" s="22"/>
      <c r="E61" s="14"/>
    </row>
    <row r="62" spans="1:5" x14ac:dyDescent="0.3">
      <c r="B62" s="4"/>
      <c r="C62" s="80" t="s">
        <v>20</v>
      </c>
      <c r="D62" s="80"/>
      <c r="E62" s="43">
        <f>SUM(E4:E61)</f>
        <v>0</v>
      </c>
    </row>
    <row r="63" spans="1:5" x14ac:dyDescent="0.3">
      <c r="B63" s="4"/>
      <c r="C63" s="79" t="s">
        <v>21</v>
      </c>
      <c r="D63" s="79"/>
      <c r="E63" s="45">
        <f>E62*0.19</f>
        <v>0</v>
      </c>
    </row>
    <row r="64" spans="1:5" x14ac:dyDescent="0.3">
      <c r="B64" s="4"/>
      <c r="C64" s="79" t="s">
        <v>22</v>
      </c>
      <c r="D64" s="79"/>
      <c r="E64" s="46">
        <f>E62+E63</f>
        <v>0</v>
      </c>
    </row>
    <row r="65" spans="1:3" x14ac:dyDescent="0.3">
      <c r="B65" s="4"/>
      <c r="C65" s="2"/>
    </row>
    <row r="66" spans="1:3" x14ac:dyDescent="0.3">
      <c r="A66" s="57" t="s">
        <v>28</v>
      </c>
    </row>
    <row r="67" spans="1:3" ht="15.65" thickBot="1" x14ac:dyDescent="0.35">
      <c r="A67" s="48"/>
      <c r="B67" s="48"/>
    </row>
    <row r="69" spans="1:3" x14ac:dyDescent="0.3">
      <c r="A69" s="62" t="s">
        <v>125</v>
      </c>
    </row>
  </sheetData>
  <mergeCells count="3">
    <mergeCell ref="C62:D62"/>
    <mergeCell ref="C63:D63"/>
    <mergeCell ref="C64:D64"/>
  </mergeCells>
  <pageMargins left="0.7" right="0.7" top="0.78740157499999996" bottom="0.78740157499999996" header="0.3" footer="0.3"/>
  <pageSetup paperSize="9" orientation="portrait" verticalDpi="0" r:id="rId1"/>
  <headerFooter>
    <oddHeader xml:space="preserve">&amp;C&amp;9Vergabeverfahren MBG/03/2026 - Lieferung von Schulausstattung für die Oberschule Müncheberg
Bergmannstraße 18, 15374 Müncheberg
</oddHeader>
    <oddFooter>&amp;CSeite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4F052-C264-4C01-8440-83DE29D69C74}">
  <dimension ref="A1:F72"/>
  <sheetViews>
    <sheetView tabSelected="1" view="pageLayout" topLeftCell="A22" zoomScaleNormal="100" workbookViewId="0">
      <selection activeCell="B27" sqref="B27"/>
    </sheetView>
  </sheetViews>
  <sheetFormatPr baseColWidth="10" defaultRowHeight="15.05" x14ac:dyDescent="0.3"/>
  <cols>
    <col min="1" max="1" width="7" customWidth="1"/>
    <col min="2" max="2" width="50.6640625" customWidth="1"/>
    <col min="3" max="3" width="8.88671875" customWidth="1"/>
    <col min="4" max="4" width="8.33203125" customWidth="1"/>
  </cols>
  <sheetData>
    <row r="1" spans="1:6" ht="18.2" x14ac:dyDescent="0.35">
      <c r="A1" s="47" t="s">
        <v>97</v>
      </c>
      <c r="B1" s="47" t="s">
        <v>61</v>
      </c>
    </row>
    <row r="2" spans="1:6" x14ac:dyDescent="0.3">
      <c r="A2" s="6"/>
      <c r="B2" s="6"/>
      <c r="C2" s="6"/>
      <c r="D2" s="6"/>
      <c r="E2" s="6"/>
    </row>
    <row r="3" spans="1:6" x14ac:dyDescent="0.3">
      <c r="A3" s="51" t="s">
        <v>14</v>
      </c>
      <c r="B3" s="15" t="s">
        <v>15</v>
      </c>
      <c r="C3" s="6" t="s">
        <v>16</v>
      </c>
      <c r="D3" s="15" t="s">
        <v>17</v>
      </c>
      <c r="E3" s="23" t="s">
        <v>18</v>
      </c>
    </row>
    <row r="4" spans="1:6" x14ac:dyDescent="0.3">
      <c r="A4" s="7">
        <v>1</v>
      </c>
      <c r="B4" s="16" t="s">
        <v>62</v>
      </c>
      <c r="C4" s="50">
        <v>6</v>
      </c>
      <c r="D4" s="33"/>
      <c r="E4" s="34"/>
      <c r="F4" s="3"/>
    </row>
    <row r="5" spans="1:6" x14ac:dyDescent="0.3">
      <c r="A5" s="9"/>
      <c r="B5" s="17" t="s">
        <v>63</v>
      </c>
      <c r="C5" s="5"/>
      <c r="D5" s="35"/>
      <c r="E5" s="36"/>
      <c r="F5" s="3"/>
    </row>
    <row r="6" spans="1:6" x14ac:dyDescent="0.3">
      <c r="A6" s="9"/>
      <c r="B6" s="17" t="s">
        <v>64</v>
      </c>
      <c r="C6" s="5"/>
      <c r="D6" s="35"/>
      <c r="E6" s="36"/>
      <c r="F6" s="3"/>
    </row>
    <row r="7" spans="1:6" x14ac:dyDescent="0.3">
      <c r="A7" s="9"/>
      <c r="B7" s="17" t="s">
        <v>65</v>
      </c>
      <c r="C7" s="5"/>
      <c r="D7" s="35"/>
      <c r="E7" s="36"/>
      <c r="F7" s="3"/>
    </row>
    <row r="8" spans="1:6" x14ac:dyDescent="0.3">
      <c r="A8" s="9"/>
      <c r="B8" s="17" t="s">
        <v>38</v>
      </c>
      <c r="C8" s="5"/>
      <c r="D8" s="35"/>
      <c r="E8" s="36"/>
      <c r="F8" s="3"/>
    </row>
    <row r="9" spans="1:6" x14ac:dyDescent="0.3">
      <c r="A9" s="9"/>
      <c r="B9" s="18" t="s">
        <v>66</v>
      </c>
      <c r="C9" s="5"/>
      <c r="D9" s="35"/>
      <c r="E9" s="36"/>
      <c r="F9" s="3"/>
    </row>
    <row r="10" spans="1:6" x14ac:dyDescent="0.3">
      <c r="A10" s="9"/>
      <c r="B10" s="18" t="s">
        <v>67</v>
      </c>
      <c r="C10" s="5"/>
      <c r="D10" s="35"/>
      <c r="E10" s="36"/>
      <c r="F10" s="3"/>
    </row>
    <row r="11" spans="1:6" x14ac:dyDescent="0.3">
      <c r="A11" s="9"/>
      <c r="B11" s="17" t="s">
        <v>68</v>
      </c>
      <c r="C11" s="5"/>
      <c r="D11" s="35"/>
      <c r="E11" s="36"/>
      <c r="F11" s="3"/>
    </row>
    <row r="12" spans="1:6" x14ac:dyDescent="0.3">
      <c r="A12" s="12"/>
      <c r="B12" s="19"/>
      <c r="C12" s="1"/>
      <c r="D12" s="37"/>
      <c r="E12" s="38"/>
      <c r="F12" s="3"/>
    </row>
    <row r="13" spans="1:6" x14ac:dyDescent="0.3">
      <c r="A13" s="7">
        <v>2</v>
      </c>
      <c r="B13" s="16" t="s">
        <v>69</v>
      </c>
      <c r="C13" s="58">
        <v>23</v>
      </c>
      <c r="D13" s="39"/>
      <c r="E13" s="42"/>
    </row>
    <row r="14" spans="1:6" x14ac:dyDescent="0.3">
      <c r="A14" s="9"/>
      <c r="B14" s="17" t="s">
        <v>70</v>
      </c>
      <c r="C14" s="27"/>
      <c r="D14" s="41"/>
    </row>
    <row r="15" spans="1:6" x14ac:dyDescent="0.3">
      <c r="A15" s="9"/>
      <c r="B15" s="17" t="s">
        <v>64</v>
      </c>
      <c r="C15" s="11"/>
      <c r="D15" s="41"/>
      <c r="E15" s="42"/>
    </row>
    <row r="16" spans="1:6" x14ac:dyDescent="0.3">
      <c r="A16" s="9"/>
      <c r="B16" s="17" t="s">
        <v>71</v>
      </c>
      <c r="C16" s="11"/>
      <c r="D16" s="41"/>
      <c r="E16" s="42"/>
    </row>
    <row r="17" spans="1:5" x14ac:dyDescent="0.3">
      <c r="A17" s="9"/>
      <c r="B17" s="17" t="s">
        <v>38</v>
      </c>
      <c r="C17" s="11"/>
      <c r="D17" s="41"/>
      <c r="E17" s="42"/>
    </row>
    <row r="18" spans="1:5" x14ac:dyDescent="0.3">
      <c r="A18" s="9"/>
      <c r="B18" s="18" t="s">
        <v>66</v>
      </c>
      <c r="C18" s="11"/>
      <c r="D18" s="41"/>
      <c r="E18" s="42"/>
    </row>
    <row r="19" spans="1:5" x14ac:dyDescent="0.3">
      <c r="A19" s="9"/>
      <c r="B19" s="18" t="s">
        <v>67</v>
      </c>
      <c r="C19" s="11"/>
      <c r="D19" s="41"/>
      <c r="E19" s="42"/>
    </row>
    <row r="20" spans="1:5" x14ac:dyDescent="0.3">
      <c r="A20" s="9"/>
      <c r="B20" s="18" t="s">
        <v>68</v>
      </c>
      <c r="C20" s="11"/>
      <c r="D20" s="41"/>
      <c r="E20" s="42"/>
    </row>
    <row r="21" spans="1:5" x14ac:dyDescent="0.3">
      <c r="A21" s="12"/>
      <c r="B21" s="55"/>
      <c r="C21" s="6"/>
      <c r="D21" s="43"/>
      <c r="E21" s="44"/>
    </row>
    <row r="22" spans="1:5" x14ac:dyDescent="0.3">
      <c r="A22" s="7">
        <v>3</v>
      </c>
      <c r="B22" s="16" t="s">
        <v>72</v>
      </c>
      <c r="C22" s="26">
        <v>13</v>
      </c>
      <c r="D22" s="39"/>
      <c r="E22" s="40"/>
    </row>
    <row r="23" spans="1:5" x14ac:dyDescent="0.3">
      <c r="A23" s="9"/>
      <c r="B23" s="17" t="s">
        <v>73</v>
      </c>
      <c r="C23" s="11"/>
      <c r="D23" s="41"/>
      <c r="E23" s="42"/>
    </row>
    <row r="24" spans="1:5" x14ac:dyDescent="0.3">
      <c r="A24" s="9"/>
      <c r="B24" s="82" t="s">
        <v>147</v>
      </c>
      <c r="C24" s="11"/>
      <c r="D24" s="41"/>
      <c r="E24" s="42"/>
    </row>
    <row r="25" spans="1:5" x14ac:dyDescent="0.3">
      <c r="A25" s="9"/>
      <c r="B25" s="17" t="s">
        <v>148</v>
      </c>
      <c r="C25" s="11"/>
      <c r="D25" s="41"/>
      <c r="E25" s="42"/>
    </row>
    <row r="26" spans="1:5" x14ac:dyDescent="0.3">
      <c r="A26" s="9"/>
      <c r="B26" s="18" t="s">
        <v>74</v>
      </c>
      <c r="C26" s="11"/>
      <c r="D26" s="41"/>
      <c r="E26" s="42"/>
    </row>
    <row r="27" spans="1:5" x14ac:dyDescent="0.3">
      <c r="A27" s="9"/>
      <c r="B27" s="17" t="s">
        <v>95</v>
      </c>
      <c r="C27" s="11"/>
      <c r="D27" s="41"/>
      <c r="E27" s="42"/>
    </row>
    <row r="28" spans="1:5" x14ac:dyDescent="0.3">
      <c r="A28" s="9"/>
      <c r="B28" s="17" t="s">
        <v>75</v>
      </c>
      <c r="C28" s="11"/>
      <c r="D28" s="41"/>
      <c r="E28" s="42"/>
    </row>
    <row r="29" spans="1:5" x14ac:dyDescent="0.3">
      <c r="A29" s="9"/>
      <c r="B29" s="17" t="s">
        <v>76</v>
      </c>
      <c r="C29" s="11"/>
      <c r="D29" s="41"/>
      <c r="E29" s="42"/>
    </row>
    <row r="30" spans="1:5" x14ac:dyDescent="0.3">
      <c r="A30" s="9"/>
      <c r="B30" s="18" t="s">
        <v>77</v>
      </c>
      <c r="C30" s="11"/>
      <c r="D30" s="41"/>
      <c r="E30" s="42"/>
    </row>
    <row r="31" spans="1:5" x14ac:dyDescent="0.3">
      <c r="A31" s="9"/>
      <c r="B31" s="17" t="s">
        <v>78</v>
      </c>
      <c r="C31" s="11"/>
      <c r="D31" s="41"/>
      <c r="E31" s="42"/>
    </row>
    <row r="32" spans="1:5" x14ac:dyDescent="0.3">
      <c r="A32" s="12"/>
      <c r="B32" s="22"/>
      <c r="C32" s="6"/>
      <c r="D32" s="43"/>
      <c r="E32" s="44"/>
    </row>
    <row r="33" spans="1:5" x14ac:dyDescent="0.3">
      <c r="A33" s="7">
        <v>4</v>
      </c>
      <c r="B33" s="16" t="s">
        <v>79</v>
      </c>
      <c r="C33" s="29">
        <v>4</v>
      </c>
      <c r="D33" s="39"/>
      <c r="E33" s="40"/>
    </row>
    <row r="34" spans="1:5" x14ac:dyDescent="0.3">
      <c r="A34" s="9"/>
      <c r="B34" s="17" t="s">
        <v>80</v>
      </c>
      <c r="C34" s="27"/>
      <c r="D34" s="41"/>
      <c r="E34" s="42"/>
    </row>
    <row r="35" spans="1:5" x14ac:dyDescent="0.3">
      <c r="A35" s="9"/>
      <c r="B35" s="17" t="s">
        <v>81</v>
      </c>
      <c r="C35" s="11"/>
      <c r="D35" s="41"/>
      <c r="E35" s="42"/>
    </row>
    <row r="36" spans="1:5" x14ac:dyDescent="0.3">
      <c r="A36" s="9"/>
      <c r="B36" s="18" t="s">
        <v>82</v>
      </c>
      <c r="C36" s="11"/>
      <c r="D36" s="41"/>
      <c r="E36" s="42"/>
    </row>
    <row r="37" spans="1:5" x14ac:dyDescent="0.3">
      <c r="A37" s="9"/>
      <c r="B37" s="18" t="s">
        <v>83</v>
      </c>
      <c r="C37" s="11"/>
      <c r="D37" s="41"/>
      <c r="E37" s="42"/>
    </row>
    <row r="38" spans="1:5" x14ac:dyDescent="0.3">
      <c r="A38" s="9"/>
      <c r="B38" s="17" t="s">
        <v>38</v>
      </c>
      <c r="C38" s="11"/>
      <c r="D38" s="41"/>
      <c r="E38" s="42"/>
    </row>
    <row r="39" spans="1:5" x14ac:dyDescent="0.3">
      <c r="A39" s="9"/>
      <c r="B39" s="18" t="s">
        <v>35</v>
      </c>
      <c r="C39" s="11"/>
      <c r="D39" s="41"/>
      <c r="E39" s="42"/>
    </row>
    <row r="40" spans="1:5" x14ac:dyDescent="0.3">
      <c r="A40" s="12"/>
      <c r="B40" s="22"/>
      <c r="C40" s="6"/>
      <c r="D40" s="43"/>
      <c r="E40" s="44"/>
    </row>
    <row r="41" spans="1:5" x14ac:dyDescent="0.3">
      <c r="A41" s="7">
        <v>5</v>
      </c>
      <c r="B41" s="16" t="s">
        <v>84</v>
      </c>
      <c r="C41" s="50">
        <v>1</v>
      </c>
      <c r="D41" s="39"/>
      <c r="E41" s="40"/>
    </row>
    <row r="42" spans="1:5" x14ac:dyDescent="0.3">
      <c r="A42" s="9"/>
      <c r="B42" s="17" t="s">
        <v>85</v>
      </c>
      <c r="C42" s="11"/>
      <c r="D42" s="41"/>
      <c r="E42" s="42"/>
    </row>
    <row r="43" spans="1:5" x14ac:dyDescent="0.3">
      <c r="A43" s="9"/>
      <c r="B43" s="17" t="s">
        <v>86</v>
      </c>
      <c r="C43" s="11"/>
      <c r="D43" s="41"/>
      <c r="E43" s="42"/>
    </row>
    <row r="44" spans="1:5" x14ac:dyDescent="0.3">
      <c r="A44" s="9"/>
      <c r="B44" s="17" t="s">
        <v>87</v>
      </c>
      <c r="C44" s="11"/>
      <c r="D44" s="41"/>
      <c r="E44" s="42"/>
    </row>
    <row r="45" spans="1:5" x14ac:dyDescent="0.3">
      <c r="A45" s="9"/>
      <c r="B45" s="17" t="s">
        <v>50</v>
      </c>
      <c r="C45" s="11"/>
      <c r="D45" s="41"/>
      <c r="E45" s="42"/>
    </row>
    <row r="46" spans="1:5" x14ac:dyDescent="0.3">
      <c r="A46" s="9"/>
      <c r="B46" s="18" t="s">
        <v>88</v>
      </c>
      <c r="C46" s="11"/>
      <c r="D46" s="41"/>
      <c r="E46" s="42"/>
    </row>
    <row r="47" spans="1:5" x14ac:dyDescent="0.3">
      <c r="A47" s="9"/>
      <c r="B47" s="17" t="s">
        <v>89</v>
      </c>
      <c r="C47" s="11"/>
      <c r="D47" s="41"/>
      <c r="E47" s="42"/>
    </row>
    <row r="48" spans="1:5" x14ac:dyDescent="0.3">
      <c r="A48" s="9"/>
      <c r="B48" s="18" t="s">
        <v>90</v>
      </c>
      <c r="C48" s="13"/>
      <c r="D48" s="41"/>
      <c r="E48" s="42"/>
    </row>
    <row r="49" spans="1:6" x14ac:dyDescent="0.3">
      <c r="A49" s="12"/>
      <c r="B49" s="19" t="s">
        <v>91</v>
      </c>
      <c r="C49" s="12"/>
      <c r="D49" s="43"/>
      <c r="E49" s="43"/>
      <c r="F49" s="13"/>
    </row>
    <row r="50" spans="1:6" x14ac:dyDescent="0.3">
      <c r="A50" s="51" t="s">
        <v>14</v>
      </c>
      <c r="B50" s="15" t="s">
        <v>15</v>
      </c>
      <c r="C50" s="56" t="s">
        <v>16</v>
      </c>
      <c r="D50" s="15"/>
      <c r="E50" s="23"/>
    </row>
    <row r="51" spans="1:6" x14ac:dyDescent="0.3">
      <c r="A51" s="20">
        <v>6</v>
      </c>
      <c r="B51" s="8" t="s">
        <v>92</v>
      </c>
      <c r="C51" s="59">
        <v>2</v>
      </c>
      <c r="D51" s="39"/>
      <c r="E51" s="40"/>
    </row>
    <row r="52" spans="1:6" x14ac:dyDescent="0.3">
      <c r="A52" s="25"/>
      <c r="B52" s="10" t="s">
        <v>93</v>
      </c>
      <c r="C52" s="25"/>
      <c r="D52" s="41"/>
      <c r="E52" s="42"/>
    </row>
    <row r="53" spans="1:6" x14ac:dyDescent="0.3">
      <c r="A53" s="25"/>
      <c r="B53" s="10" t="s">
        <v>94</v>
      </c>
      <c r="C53" s="25"/>
      <c r="D53" s="41"/>
      <c r="E53" s="42"/>
    </row>
    <row r="54" spans="1:6" x14ac:dyDescent="0.3">
      <c r="A54" s="25"/>
      <c r="B54" s="10" t="s">
        <v>38</v>
      </c>
      <c r="C54" s="25"/>
      <c r="D54" s="41"/>
      <c r="E54" s="42"/>
    </row>
    <row r="55" spans="1:6" x14ac:dyDescent="0.3">
      <c r="A55" s="25"/>
      <c r="B55" s="10" t="s">
        <v>51</v>
      </c>
      <c r="C55" s="25"/>
      <c r="D55" s="41"/>
      <c r="E55" s="42"/>
    </row>
    <row r="56" spans="1:6" x14ac:dyDescent="0.3">
      <c r="A56" s="25"/>
      <c r="B56" s="10" t="s">
        <v>95</v>
      </c>
      <c r="C56" s="25"/>
      <c r="D56" s="41"/>
      <c r="E56" s="42"/>
    </row>
    <row r="57" spans="1:6" x14ac:dyDescent="0.3">
      <c r="A57" s="25"/>
      <c r="B57" s="10" t="s">
        <v>96</v>
      </c>
      <c r="C57" s="25"/>
      <c r="D57" s="41"/>
      <c r="E57" s="42"/>
    </row>
    <row r="58" spans="1:6" x14ac:dyDescent="0.3">
      <c r="A58" s="22"/>
      <c r="B58" s="64" t="s">
        <v>91</v>
      </c>
      <c r="C58" s="22"/>
      <c r="D58" s="43"/>
      <c r="E58" s="44"/>
    </row>
    <row r="59" spans="1:6" x14ac:dyDescent="0.3">
      <c r="A59" s="9">
        <v>7</v>
      </c>
      <c r="B59" s="16" t="s">
        <v>126</v>
      </c>
      <c r="C59" s="65">
        <v>10</v>
      </c>
      <c r="D59" s="41"/>
      <c r="E59" s="42"/>
    </row>
    <row r="60" spans="1:6" x14ac:dyDescent="0.3">
      <c r="A60" s="9"/>
      <c r="B60" s="17" t="s">
        <v>128</v>
      </c>
      <c r="C60" s="24"/>
      <c r="D60" s="41"/>
      <c r="E60" s="42"/>
    </row>
    <row r="61" spans="1:6" x14ac:dyDescent="0.3">
      <c r="A61" s="9"/>
      <c r="B61" s="17" t="s">
        <v>130</v>
      </c>
      <c r="C61" s="24"/>
      <c r="D61" s="41"/>
      <c r="E61" s="42"/>
    </row>
    <row r="62" spans="1:6" x14ac:dyDescent="0.3">
      <c r="A62" s="9"/>
      <c r="B62" s="17" t="s">
        <v>129</v>
      </c>
      <c r="C62" s="24"/>
      <c r="D62" s="41"/>
      <c r="E62" s="42"/>
    </row>
    <row r="63" spans="1:6" x14ac:dyDescent="0.3">
      <c r="A63" s="9"/>
      <c r="B63" s="18" t="s">
        <v>127</v>
      </c>
      <c r="C63" s="24"/>
      <c r="D63" s="41"/>
      <c r="E63" s="42"/>
    </row>
    <row r="64" spans="1:6" x14ac:dyDescent="0.3">
      <c r="A64" s="12"/>
      <c r="B64" s="55"/>
      <c r="C64" s="22"/>
      <c r="D64" s="43"/>
      <c r="E64" s="44"/>
    </row>
    <row r="65" spans="1:5" x14ac:dyDescent="0.3">
      <c r="A65" s="15">
        <v>8</v>
      </c>
      <c r="B65" s="68" t="s">
        <v>131</v>
      </c>
      <c r="C65" s="22"/>
      <c r="D65" s="43"/>
      <c r="E65" s="44"/>
    </row>
    <row r="66" spans="1:5" x14ac:dyDescent="0.3">
      <c r="B66" s="4"/>
      <c r="C66" s="80" t="s">
        <v>20</v>
      </c>
      <c r="D66" s="80"/>
      <c r="E66" s="43">
        <f>SUM(E4:E65)</f>
        <v>0</v>
      </c>
    </row>
    <row r="67" spans="1:5" x14ac:dyDescent="0.3">
      <c r="B67" s="4"/>
      <c r="C67" s="79" t="s">
        <v>21</v>
      </c>
      <c r="D67" s="79"/>
      <c r="E67" s="45">
        <f>E66*0.19</f>
        <v>0</v>
      </c>
    </row>
    <row r="68" spans="1:5" x14ac:dyDescent="0.3">
      <c r="B68" s="4"/>
      <c r="C68" s="79" t="s">
        <v>22</v>
      </c>
      <c r="D68" s="79"/>
      <c r="E68" s="46">
        <f>E66+E67</f>
        <v>0</v>
      </c>
    </row>
    <row r="69" spans="1:5" x14ac:dyDescent="0.3">
      <c r="B69" s="4"/>
      <c r="C69" s="2"/>
    </row>
    <row r="70" spans="1:5" x14ac:dyDescent="0.3">
      <c r="A70" s="57" t="s">
        <v>28</v>
      </c>
      <c r="B70" s="57"/>
    </row>
    <row r="71" spans="1:5" ht="15.65" thickBot="1" x14ac:dyDescent="0.35">
      <c r="A71" s="48"/>
      <c r="B71" s="48"/>
    </row>
    <row r="72" spans="1:5" x14ac:dyDescent="0.3">
      <c r="A72" s="62" t="s">
        <v>125</v>
      </c>
    </row>
  </sheetData>
  <mergeCells count="3">
    <mergeCell ref="C66:D66"/>
    <mergeCell ref="C67:D67"/>
    <mergeCell ref="C68:D68"/>
  </mergeCells>
  <pageMargins left="0.7" right="0.7" top="0.78740157499999996" bottom="0.78740157499999996" header="0.3" footer="0.3"/>
  <pageSetup paperSize="9" orientation="portrait" verticalDpi="0" r:id="rId1"/>
  <headerFooter>
    <oddHeader xml:space="preserve">&amp;C&amp;9Vergabeverfahren MBG/03/2026 - Lieferung von Schulausstattung für die Oberschule Müncheberg
Bergmannstraße 18, 15374 Müncheberg
</oddHeader>
    <oddFooter>&amp;CSeite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Vorbemerkung</vt:lpstr>
      <vt:lpstr>Los 1 Stühle</vt:lpstr>
      <vt:lpstr>Los 2 Tische</vt:lpstr>
      <vt:lpstr>Los 3 Schränke u. sonst.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Müller Denise</dc:creator>
  <cp:lastModifiedBy>Müller Denise</cp:lastModifiedBy>
  <dcterms:created xsi:type="dcterms:W3CDTF">2026-02-04T08:43:28Z</dcterms:created>
  <dcterms:modified xsi:type="dcterms:W3CDTF">2026-02-26T13:44:04Z</dcterms:modified>
</cp:coreProperties>
</file>