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<sst xmlns="http://schemas.openxmlformats.org/spreadsheetml/2006/main" count="497" uniqueCount="129">
  <si>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</si>
  <si>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</si>
  <si>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</si>
  <si>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</si>
  <si>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</si>
  <si>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</si>
  <si>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</si>
  <si>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</si>
  <si>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</si>
  <si>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</si>
  <si>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</si>
  <si>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</si>
  <si>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</si>
  <si>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</si>
  <si>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</si>
  <si>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</si>
  <si>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</si>
  <si>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</si>
  <si>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</si>
  <si>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</si>
  <si>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</si>
  <si>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</si>
  <si>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</si>
  <si>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</si>
  <si>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</si>
  <si>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Lieferung und Montage RDGE´s und Trockenschränke</t>
  </si>
  <si>
    <t>2026-00210-260102</t>
  </si>
  <si>
    <t>31.03.2026 12:00 Uhr</t>
  </si>
  <si>
    <t>Offenes Verfahren</t>
  </si>
  <si>
    <t>VGV</t>
  </si>
  <si>
    <t>CXVHY67YTQHL9VCL</t>
  </si>
  <si>
    <t>Die Vergabe ist nicht in Lose aufgeteilt. Bitte füllen Sie das nächste Arbeitsblatt aus.</t>
  </si>
  <si>
    <t>1.1</t>
  </si>
  <si>
    <t>Gruppe</t>
  </si>
  <si>
    <t>RDGE</t>
  </si>
  <si>
    <t>1.1.1</t>
  </si>
  <si>
    <t>Leistung</t>
  </si>
  <si>
    <t>RDGE inkl 3 Standardkörben</t>
  </si>
  <si>
    <t>St</t>
  </si>
  <si>
    <t>1.1.2</t>
  </si>
  <si>
    <t>Inbetriebnahme RDGE</t>
  </si>
  <si>
    <t>1.1.3</t>
  </si>
  <si>
    <t>Erstvalidierung RDGE inkl. mikrobiologischer Beprobung von Endsokopen</t>
  </si>
  <si>
    <t>1.1.4</t>
  </si>
  <si>
    <t>Trainingstag RDGE</t>
  </si>
  <si>
    <t>1.1.5</t>
  </si>
  <si>
    <t>Projektmanagement</t>
  </si>
  <si>
    <t>1.1.6</t>
  </si>
  <si>
    <t>Bodenwanne für RDGE</t>
  </si>
  <si>
    <t>1.1.7</t>
  </si>
  <si>
    <t>Edelstahlverkleidung und Montage RDGE</t>
  </si>
  <si>
    <t>1.1.8</t>
  </si>
  <si>
    <t>Montagedienstleistung Bodenwanne</t>
  </si>
  <si>
    <t>1.1.9</t>
  </si>
  <si>
    <t>Ablaufpumpe</t>
  </si>
  <si>
    <t>1.2</t>
  </si>
  <si>
    <t>Prozesschemie</t>
  </si>
  <si>
    <t>1.2.1</t>
  </si>
  <si>
    <t>Grundbestückung der RDGE mit notwendiger Prozesschemie</t>
  </si>
  <si>
    <t>1.3</t>
  </si>
  <si>
    <t>Adapter</t>
  </si>
  <si>
    <t>1.3.1</t>
  </si>
  <si>
    <t>Adapter für therapeutische Geräte mit 2 Kanälen</t>
  </si>
  <si>
    <t>1.3.2</t>
  </si>
  <si>
    <t>Adapter für EUS Geräte</t>
  </si>
  <si>
    <t>1.3.3</t>
  </si>
  <si>
    <t>Adapter für Bronchoskope</t>
  </si>
  <si>
    <t>1.3.4</t>
  </si>
  <si>
    <t>Adapter für Gastroskope, Koloskope, Duodenoskope</t>
  </si>
  <si>
    <t>1.3.5</t>
  </si>
  <si>
    <t>Option</t>
  </si>
  <si>
    <t>Dampfkondensator</t>
  </si>
  <si>
    <t>1.3.6</t>
  </si>
  <si>
    <t>Edelstahlverkleidung inkl Montage bis Decke Montage pro m2</t>
  </si>
  <si>
    <t>1.3.7</t>
  </si>
  <si>
    <t>Storz Tubuskop</t>
  </si>
  <si>
    <t>1.3.8</t>
  </si>
  <si>
    <t>Storz Bronchoskop</t>
  </si>
  <si>
    <t>1.4</t>
  </si>
  <si>
    <t>Trockenschrank</t>
  </si>
  <si>
    <t>1.4.1</t>
  </si>
  <si>
    <t>Trockenschrank für mindestens 8 Endoskope</t>
  </si>
  <si>
    <t>1.4.2</t>
  </si>
  <si>
    <t>Inbetriebname Trockenschrank</t>
  </si>
  <si>
    <t>1.4.3</t>
  </si>
  <si>
    <t>Validierung Trockenschrank</t>
  </si>
  <si>
    <t>1.4.4</t>
  </si>
  <si>
    <t>Adapter für GI Endoskope ohne Hilfsspülkanal</t>
  </si>
  <si>
    <t>1.4.5</t>
  </si>
  <si>
    <t>Adapter für GI Endoskope mit Hilfsspülkanal</t>
  </si>
  <si>
    <t>1.4.6</t>
  </si>
  <si>
    <t>Adapter für EUS-UC Endoskope</t>
  </si>
  <si>
    <t>1.4.7</t>
  </si>
  <si>
    <t>Adapter für GF-UM Endoskope</t>
  </si>
  <si>
    <t>1.4.8</t>
  </si>
  <si>
    <t>Adapter für GIF-2T Endoskope</t>
  </si>
  <si>
    <t>1.4.9</t>
  </si>
  <si>
    <t>Adapter für CYF-VA und MAF Endoskope</t>
  </si>
  <si>
    <t>1.4.10</t>
  </si>
  <si>
    <t>Adapter für BF Endsokope</t>
  </si>
  <si>
    <t>1.4.11</t>
  </si>
  <si>
    <t>Adapter für BF-UC Endoskope</t>
  </si>
  <si>
    <t>1.4.12</t>
  </si>
  <si>
    <t>Halterung Bronchoskope</t>
  </si>
  <si>
    <t>1.4.13</t>
  </si>
  <si>
    <t>Halterung Multi Aufnahme</t>
  </si>
  <si>
    <t>1.5</t>
  </si>
  <si>
    <t>Dokumentationssoftware</t>
  </si>
  <si>
    <t>1.5.1</t>
  </si>
  <si>
    <t>RFID Lesegerät</t>
  </si>
  <si>
    <t>1.5.2</t>
  </si>
  <si>
    <t>Installation und Dokumentation</t>
  </si>
  <si>
    <t>1.5.3</t>
  </si>
  <si>
    <t>Hytrack Quick Scan Lizenz</t>
  </si>
  <si>
    <t>1.6</t>
  </si>
  <si>
    <t>Dokumentationssoftware wenn Hytrack nicht nutzbar</t>
  </si>
  <si>
    <t>1.6.1</t>
  </si>
  <si>
    <t>Alternative</t>
  </si>
  <si>
    <t>1.6.2</t>
  </si>
  <si>
    <t>1.6.3</t>
  </si>
  <si>
    <t>RFID Transponder für Endoskope</t>
  </si>
  <si>
    <t>1.6.4</t>
  </si>
  <si>
    <t>Schnittstelle Software zu GE Viewpoint (Datenexport)</t>
  </si>
  <si>
    <t>1.6.5</t>
  </si>
  <si>
    <t>Basis Lizenz</t>
  </si>
  <si>
    <t>1.6.6</t>
  </si>
  <si>
    <t>Dokumentationslizenz</t>
  </si>
  <si>
    <t>1.6.7</t>
  </si>
  <si>
    <t>Einweisung und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</si>
</sst>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03" fillId="4" borderId="6" xfId="0" applyNumberFormat="1" applyFont="true" applyFill="1" applyBorder="1" applyAlignment="1">
      <alignment horizontal="left" vertical="top" wrapText="true"/>
    </xf>
    <xf numFmtId="49" fontId="104" fillId="4" borderId="7" xfId="0" applyNumberFormat="1" applyFont="true" applyFill="1" applyBorder="1" applyAlignment="1">
      <alignment horizontal="center" vertical="top" wrapText="true"/>
    </xf>
    <xf numFmtId="164" fontId="9" fillId="6" borderId="9" xfId="2" applyNumberFormat="1" applyFont="1" applyBorder="1" applyAlignment="1" applyProtection="1" applyFill="true">
      <alignment vertical="top" wrapText="true"/>
      <protection locked="true"/>
    </xf>
    <xf numFmtId="164" fontId="9" fillId="6" borderId="10" xfId="1" applyNumberFormat="1" applyFont="1" applyBorder="1" applyAlignment="1" applyProtection="1" applyFill="true">
      <alignment vertical="top" wrapText="true"/>
      <protection locked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76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83" t="s">
        <v>32</v>
      </c>
      <c r="B4" s="84" t="s">
        <v>33</v>
      </c>
      <c r="C4" s="83" t="s">
        <v>34</v>
      </c>
      <c r="D4" s="83" t="s">
        <v>20</v>
      </c>
      <c r="E4" s="31" t="s">
        <v>20</v>
      </c>
      <c r="F4" s="31" t="s">
        <v>20</v>
      </c>
      <c r="G4" s="32"/>
      <c r="H4" s="33"/>
      <c r="I4" s="85" t="s">
        <v>20</v>
      </c>
      <c r="J4" s="86" t="s">
        <v>20</v>
      </c>
      <c r="M4" s="37"/>
    </row>
    <row r="5">
      <c r="A5" s="28" t="s">
        <v>35</v>
      </c>
      <c r="B5" s="29" t="s">
        <v>36</v>
      </c>
      <c r="C5" s="30" t="s">
        <v>37</v>
      </c>
      <c r="D5" s="30" t="s">
        <v>20</v>
      </c>
      <c r="E5" s="31" t="s">
        <v>20</v>
      </c>
      <c r="F5" s="31" t="s">
        <v>20</v>
      </c>
      <c r="G5" s="87" t="n">
        <v>4.0</v>
      </c>
      <c r="H5" s="33" t="s">
        <v>38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36</v>
      </c>
      <c r="C6" s="30" t="s">
        <v>40</v>
      </c>
      <c r="D6" s="30" t="s">
        <v>20</v>
      </c>
      <c r="E6" s="31" t="s">
        <v>20</v>
      </c>
      <c r="F6" s="31" t="s">
        <v>20</v>
      </c>
      <c r="G6" s="87" t="n">
        <v>4.0</v>
      </c>
      <c r="H6" s="33" t="s">
        <v>38</v>
      </c>
      <c r="I6" s="34"/>
      <c r="J6" s="35" t="n">
        <f>G6*I6</f>
        <v>0.0</v>
      </c>
      <c r="K6" s="0"/>
      <c r="L6" s="0"/>
      <c r="M6" s="37"/>
    </row>
    <row r="7">
      <c r="A7" s="28" t="s">
        <v>41</v>
      </c>
      <c r="B7" s="29" t="s">
        <v>36</v>
      </c>
      <c r="C7" s="30" t="s">
        <v>42</v>
      </c>
      <c r="D7" s="30" t="s">
        <v>20</v>
      </c>
      <c r="E7" s="31" t="s">
        <v>20</v>
      </c>
      <c r="F7" s="31" t="s">
        <v>20</v>
      </c>
      <c r="G7" s="87" t="n">
        <v>4.0</v>
      </c>
      <c r="H7" s="33" t="s">
        <v>38</v>
      </c>
      <c r="I7" s="34"/>
      <c r="J7" s="35" t="n">
        <f>G7*I7</f>
        <v>0.0</v>
      </c>
      <c r="K7" s="0"/>
      <c r="L7" s="0"/>
      <c r="M7" s="37"/>
    </row>
    <row r="8">
      <c r="A8" s="28" t="s">
        <v>43</v>
      </c>
      <c r="B8" s="29" t="s">
        <v>36</v>
      </c>
      <c r="C8" s="30" t="s">
        <v>44</v>
      </c>
      <c r="D8" s="30" t="s">
        <v>20</v>
      </c>
      <c r="E8" s="31" t="s">
        <v>20</v>
      </c>
      <c r="F8" s="31" t="s">
        <v>20</v>
      </c>
      <c r="G8" s="87" t="n">
        <v>2.0</v>
      </c>
      <c r="H8" s="33" t="s">
        <v>38</v>
      </c>
      <c r="I8" s="34"/>
      <c r="J8" s="35" t="n">
        <f>G8*I8</f>
        <v>0.0</v>
      </c>
      <c r="K8" s="0"/>
      <c r="L8" s="0"/>
      <c r="M8" s="37"/>
    </row>
    <row r="9">
      <c r="A9" s="28" t="s">
        <v>45</v>
      </c>
      <c r="B9" s="29" t="s">
        <v>36</v>
      </c>
      <c r="C9" s="30" t="s">
        <v>46</v>
      </c>
      <c r="D9" s="30" t="s">
        <v>20</v>
      </c>
      <c r="E9" s="31" t="s">
        <v>20</v>
      </c>
      <c r="F9" s="31" t="s">
        <v>20</v>
      </c>
      <c r="G9" s="87" t="n">
        <v>1.0</v>
      </c>
      <c r="H9" s="33" t="s">
        <v>38</v>
      </c>
      <c r="I9" s="34"/>
      <c r="J9" s="35" t="n">
        <f>G9*I9</f>
        <v>0.0</v>
      </c>
      <c r="K9" s="0"/>
      <c r="L9" s="0"/>
      <c r="M9" s="37"/>
    </row>
    <row r="10">
      <c r="A10" s="28" t="s">
        <v>47</v>
      </c>
      <c r="B10" s="29" t="s">
        <v>36</v>
      </c>
      <c r="C10" s="30" t="s">
        <v>48</v>
      </c>
      <c r="D10" s="30" t="s">
        <v>20</v>
      </c>
      <c r="E10" s="31" t="s">
        <v>20</v>
      </c>
      <c r="F10" s="31" t="s">
        <v>20</v>
      </c>
      <c r="G10" s="87" t="n">
        <v>4.0</v>
      </c>
      <c r="H10" s="33" t="s">
        <v>38</v>
      </c>
      <c r="I10" s="34"/>
      <c r="J10" s="35" t="n">
        <f>G10*I10</f>
        <v>0.0</v>
      </c>
      <c r="K10" s="0"/>
      <c r="L10" s="0"/>
      <c r="M10" s="37"/>
    </row>
    <row r="11">
      <c r="A11" s="28" t="s">
        <v>49</v>
      </c>
      <c r="B11" s="29" t="s">
        <v>36</v>
      </c>
      <c r="C11" s="30" t="s">
        <v>50</v>
      </c>
      <c r="D11" s="30" t="s">
        <v>20</v>
      </c>
      <c r="E11" s="31" t="s">
        <v>20</v>
      </c>
      <c r="F11" s="31" t="s">
        <v>20</v>
      </c>
      <c r="G11" s="87" t="n">
        <v>4.0</v>
      </c>
      <c r="H11" s="33" t="s">
        <v>38</v>
      </c>
      <c r="I11" s="34"/>
      <c r="J11" s="35" t="n">
        <f>G11*I11</f>
        <v>0.0</v>
      </c>
      <c r="K11" s="0"/>
      <c r="L11" s="0"/>
      <c r="M11" s="37"/>
    </row>
    <row r="12">
      <c r="A12" s="28" t="s">
        <v>51</v>
      </c>
      <c r="B12" s="29" t="s">
        <v>36</v>
      </c>
      <c r="C12" s="30" t="s">
        <v>52</v>
      </c>
      <c r="D12" s="30" t="s">
        <v>20</v>
      </c>
      <c r="E12" s="31" t="s">
        <v>20</v>
      </c>
      <c r="F12" s="31" t="s">
        <v>20</v>
      </c>
      <c r="G12" s="87" t="n">
        <v>4.0</v>
      </c>
      <c r="H12" s="33" t="s">
        <v>38</v>
      </c>
      <c r="I12" s="34"/>
      <c r="J12" s="35" t="n">
        <f>G12*I12</f>
        <v>0.0</v>
      </c>
      <c r="K12" s="0"/>
      <c r="L12" s="0"/>
      <c r="M12" s="37"/>
    </row>
    <row r="13">
      <c r="A13" s="28" t="s">
        <v>53</v>
      </c>
      <c r="B13" s="29" t="s">
        <v>36</v>
      </c>
      <c r="C13" s="30" t="s">
        <v>54</v>
      </c>
      <c r="D13" s="30" t="s">
        <v>20</v>
      </c>
      <c r="E13" s="31" t="s">
        <v>20</v>
      </c>
      <c r="F13" s="31" t="s">
        <v>20</v>
      </c>
      <c r="G13" s="87" t="n">
        <v>4.0</v>
      </c>
      <c r="H13" s="33" t="s">
        <v>38</v>
      </c>
      <c r="I13" s="34"/>
      <c r="J13" s="35" t="n">
        <f>G13*I13</f>
        <v>0.0</v>
      </c>
      <c r="K13" s="0"/>
      <c r="L13" s="0"/>
      <c r="M13" s="37"/>
    </row>
    <row r="14">
      <c r="A14" s="83" t="s">
        <v>55</v>
      </c>
      <c r="B14" s="84" t="s">
        <v>33</v>
      </c>
      <c r="C14" s="83" t="s">
        <v>56</v>
      </c>
      <c r="D14" s="83" t="s">
        <v>20</v>
      </c>
      <c r="E14" s="31" t="s">
        <v>20</v>
      </c>
      <c r="F14" s="31" t="s">
        <v>20</v>
      </c>
      <c r="G14" s="32"/>
      <c r="H14" s="33"/>
      <c r="I14" s="85" t="s">
        <v>20</v>
      </c>
      <c r="J14" s="86" t="s">
        <v>20</v>
      </c>
      <c r="K14" s="0"/>
      <c r="L14" s="0"/>
      <c r="M14" s="37"/>
    </row>
    <row r="15">
      <c r="A15" s="28" t="s">
        <v>57</v>
      </c>
      <c r="B15" s="29" t="s">
        <v>36</v>
      </c>
      <c r="C15" s="30" t="s">
        <v>58</v>
      </c>
      <c r="D15" s="30" t="s">
        <v>20</v>
      </c>
      <c r="E15" s="31" t="s">
        <v>20</v>
      </c>
      <c r="F15" s="31" t="s">
        <v>20</v>
      </c>
      <c r="G15" s="87" t="n">
        <v>4.0</v>
      </c>
      <c r="H15" s="33" t="s">
        <v>38</v>
      </c>
      <c r="I15" s="34"/>
      <c r="J15" s="35" t="n">
        <f>G15*I15</f>
        <v>0.0</v>
      </c>
      <c r="K15" s="0"/>
      <c r="L15" s="0"/>
      <c r="M15" s="37"/>
    </row>
    <row r="16">
      <c r="A16" s="83" t="s">
        <v>59</v>
      </c>
      <c r="B16" s="84" t="s">
        <v>33</v>
      </c>
      <c r="C16" s="83" t="s">
        <v>60</v>
      </c>
      <c r="D16" s="83" t="s">
        <v>20</v>
      </c>
      <c r="E16" s="31" t="s">
        <v>20</v>
      </c>
      <c r="F16" s="31" t="s">
        <v>20</v>
      </c>
      <c r="G16" s="32"/>
      <c r="H16" s="33"/>
      <c r="I16" s="85" t="s">
        <v>20</v>
      </c>
      <c r="J16" s="86" t="s">
        <v>20</v>
      </c>
      <c r="K16" s="0"/>
      <c r="L16" s="0"/>
      <c r="M16" s="37"/>
    </row>
    <row r="17">
      <c r="A17" s="28" t="s">
        <v>61</v>
      </c>
      <c r="B17" s="29" t="s">
        <v>36</v>
      </c>
      <c r="C17" s="30" t="s">
        <v>62</v>
      </c>
      <c r="D17" s="30" t="s">
        <v>20</v>
      </c>
      <c r="E17" s="31" t="s">
        <v>20</v>
      </c>
      <c r="F17" s="31" t="s">
        <v>20</v>
      </c>
      <c r="G17" s="87" t="n">
        <v>1.0</v>
      </c>
      <c r="H17" s="33" t="s">
        <v>38</v>
      </c>
      <c r="I17" s="34"/>
      <c r="J17" s="35" t="n">
        <f>G17*I17</f>
        <v>0.0</v>
      </c>
      <c r="K17" s="0"/>
      <c r="L17" s="0"/>
      <c r="M17" s="37"/>
    </row>
    <row r="18">
      <c r="A18" s="28" t="s">
        <v>63</v>
      </c>
      <c r="B18" s="29" t="s">
        <v>36</v>
      </c>
      <c r="C18" s="30" t="s">
        <v>64</v>
      </c>
      <c r="D18" s="30" t="s">
        <v>20</v>
      </c>
      <c r="E18" s="31" t="s">
        <v>20</v>
      </c>
      <c r="F18" s="31" t="s">
        <v>20</v>
      </c>
      <c r="G18" s="87" t="n">
        <v>2.0</v>
      </c>
      <c r="H18" s="33" t="s">
        <v>38</v>
      </c>
      <c r="I18" s="34"/>
      <c r="J18" s="35" t="n">
        <f>G18*I18</f>
        <v>0.0</v>
      </c>
      <c r="K18" s="0"/>
      <c r="L18" s="0"/>
      <c r="M18" s="37"/>
    </row>
    <row r="19">
      <c r="A19" s="28" t="s">
        <v>65</v>
      </c>
      <c r="B19" s="29" t="s">
        <v>36</v>
      </c>
      <c r="C19" s="30" t="s">
        <v>66</v>
      </c>
      <c r="D19" s="30" t="s">
        <v>20</v>
      </c>
      <c r="E19" s="31" t="s">
        <v>20</v>
      </c>
      <c r="F19" s="31" t="s">
        <v>20</v>
      </c>
      <c r="G19" s="87" t="n">
        <v>3.0</v>
      </c>
      <c r="H19" s="33" t="s">
        <v>38</v>
      </c>
      <c r="I19" s="34"/>
      <c r="J19" s="35" t="n">
        <f>G19*I19</f>
        <v>0.0</v>
      </c>
      <c r="K19" s="0"/>
      <c r="L19" s="0"/>
      <c r="M19" s="37"/>
    </row>
    <row r="20">
      <c r="A20" s="28" t="s">
        <v>67</v>
      </c>
      <c r="B20" s="29" t="s">
        <v>36</v>
      </c>
      <c r="C20" s="30" t="s">
        <v>68</v>
      </c>
      <c r="D20" s="30" t="s">
        <v>20</v>
      </c>
      <c r="E20" s="31" t="s">
        <v>20</v>
      </c>
      <c r="F20" s="31" t="s">
        <v>20</v>
      </c>
      <c r="G20" s="87" t="n">
        <v>12.0</v>
      </c>
      <c r="H20" s="33" t="s">
        <v>38</v>
      </c>
      <c r="I20" s="34"/>
      <c r="J20" s="35" t="n">
        <f>G20*I20</f>
        <v>0.0</v>
      </c>
      <c r="K20" s="0"/>
      <c r="L20" s="0"/>
      <c r="M20" s="37"/>
    </row>
    <row r="21">
      <c r="A21" s="28" t="s">
        <v>69</v>
      </c>
      <c r="B21" s="29" t="s">
        <v>70</v>
      </c>
      <c r="C21" s="30" t="s">
        <v>71</v>
      </c>
      <c r="D21" s="30" t="s">
        <v>20</v>
      </c>
      <c r="E21" s="31" t="s">
        <v>20</v>
      </c>
      <c r="F21" s="31" t="s">
        <v>20</v>
      </c>
      <c r="G21" s="87" t="n">
        <v>4.0</v>
      </c>
      <c r="H21" s="33" t="s">
        <v>38</v>
      </c>
      <c r="I21" s="34"/>
      <c r="J21" s="35" t="n">
        <f>G21*I21</f>
        <v>0.0</v>
      </c>
      <c r="K21" s="0"/>
      <c r="L21" s="0"/>
      <c r="M21" s="37"/>
    </row>
    <row r="22">
      <c r="A22" s="28" t="s">
        <v>72</v>
      </c>
      <c r="B22" s="29" t="s">
        <v>36</v>
      </c>
      <c r="C22" s="30" t="s">
        <v>73</v>
      </c>
      <c r="D22" s="30" t="s">
        <v>20</v>
      </c>
      <c r="E22" s="31" t="s">
        <v>20</v>
      </c>
      <c r="F22" s="31" t="s">
        <v>20</v>
      </c>
      <c r="G22" s="87" t="n">
        <v>8.0</v>
      </c>
      <c r="H22" s="33" t="s">
        <v>38</v>
      </c>
      <c r="I22" s="34"/>
      <c r="J22" s="35" t="n">
        <f>G22*I22</f>
        <v>0.0</v>
      </c>
      <c r="K22" s="0"/>
      <c r="L22" s="0"/>
      <c r="M22" s="37"/>
    </row>
    <row r="23">
      <c r="A23" s="28" t="s">
        <v>74</v>
      </c>
      <c r="B23" s="29" t="s">
        <v>36</v>
      </c>
      <c r="C23" s="30" t="s">
        <v>75</v>
      </c>
      <c r="D23" s="30" t="s">
        <v>20</v>
      </c>
      <c r="E23" s="31" t="s">
        <v>20</v>
      </c>
      <c r="F23" s="31" t="s">
        <v>20</v>
      </c>
      <c r="G23" s="87" t="n">
        <v>2.0</v>
      </c>
      <c r="H23" s="33" t="s">
        <v>38</v>
      </c>
      <c r="I23" s="34"/>
      <c r="J23" s="35" t="n">
        <f>G23*I23</f>
        <v>0.0</v>
      </c>
      <c r="K23" s="0"/>
      <c r="L23" s="0"/>
      <c r="M23" s="37"/>
    </row>
    <row r="24">
      <c r="A24" s="28" t="s">
        <v>76</v>
      </c>
      <c r="B24" s="29" t="s">
        <v>36</v>
      </c>
      <c r="C24" s="30" t="s">
        <v>77</v>
      </c>
      <c r="D24" s="30" t="s">
        <v>20</v>
      </c>
      <c r="E24" s="31" t="s">
        <v>20</v>
      </c>
      <c r="F24" s="31" t="s">
        <v>20</v>
      </c>
      <c r="G24" s="87" t="n">
        <v>3.0</v>
      </c>
      <c r="H24" s="33" t="s">
        <v>38</v>
      </c>
      <c r="I24" s="34"/>
      <c r="J24" s="35" t="n">
        <f>G24*I24</f>
        <v>0.0</v>
      </c>
      <c r="K24" s="0"/>
      <c r="L24" s="0"/>
      <c r="M24" s="37"/>
    </row>
    <row r="25">
      <c r="A25" s="83" t="s">
        <v>78</v>
      </c>
      <c r="B25" s="84" t="s">
        <v>33</v>
      </c>
      <c r="C25" s="83" t="s">
        <v>79</v>
      </c>
      <c r="D25" s="83" t="s">
        <v>20</v>
      </c>
      <c r="E25" s="31" t="s">
        <v>20</v>
      </c>
      <c r="F25" s="31" t="s">
        <v>20</v>
      </c>
      <c r="G25" s="32"/>
      <c r="H25" s="33"/>
      <c r="I25" s="85" t="s">
        <v>20</v>
      </c>
      <c r="J25" s="86" t="s">
        <v>20</v>
      </c>
      <c r="K25" s="0"/>
      <c r="L25" s="0"/>
      <c r="M25" s="37"/>
    </row>
    <row r="26">
      <c r="A26" s="28" t="s">
        <v>80</v>
      </c>
      <c r="B26" s="29" t="s">
        <v>36</v>
      </c>
      <c r="C26" s="30" t="s">
        <v>81</v>
      </c>
      <c r="D26" s="30" t="s">
        <v>20</v>
      </c>
      <c r="E26" s="31" t="s">
        <v>20</v>
      </c>
      <c r="F26" s="31" t="s">
        <v>20</v>
      </c>
      <c r="G26" s="87" t="n">
        <v>2.0</v>
      </c>
      <c r="H26" s="33" t="s">
        <v>38</v>
      </c>
      <c r="I26" s="34"/>
      <c r="J26" s="35" t="n">
        <f>G26*I26</f>
        <v>0.0</v>
      </c>
      <c r="K26" s="0"/>
      <c r="L26" s="0"/>
      <c r="M26" s="37"/>
    </row>
    <row r="27">
      <c r="A27" s="28" t="s">
        <v>82</v>
      </c>
      <c r="B27" s="29" t="s">
        <v>36</v>
      </c>
      <c r="C27" s="30" t="s">
        <v>83</v>
      </c>
      <c r="D27" s="30" t="s">
        <v>20</v>
      </c>
      <c r="E27" s="31" t="s">
        <v>20</v>
      </c>
      <c r="F27" s="31" t="s">
        <v>20</v>
      </c>
      <c r="G27" s="87" t="n">
        <v>2.0</v>
      </c>
      <c r="H27" s="33" t="s">
        <v>38</v>
      </c>
      <c r="I27" s="34"/>
      <c r="J27" s="35" t="n">
        <f>G27*I27</f>
        <v>0.0</v>
      </c>
      <c r="K27" s="0"/>
      <c r="L27" s="0"/>
      <c r="M27" s="37"/>
    </row>
    <row r="28">
      <c r="A28" s="28" t="s">
        <v>84</v>
      </c>
      <c r="B28" s="29" t="s">
        <v>36</v>
      </c>
      <c r="C28" s="30" t="s">
        <v>85</v>
      </c>
      <c r="D28" s="30" t="s">
        <v>20</v>
      </c>
      <c r="E28" s="31" t="s">
        <v>20</v>
      </c>
      <c r="F28" s="31" t="s">
        <v>20</v>
      </c>
      <c r="G28" s="87" t="n">
        <v>2.0</v>
      </c>
      <c r="H28" s="33" t="s">
        <v>38</v>
      </c>
      <c r="I28" s="34"/>
      <c r="J28" s="35" t="n">
        <f>G28*I28</f>
        <v>0.0</v>
      </c>
      <c r="K28" s="0"/>
      <c r="L28" s="0"/>
      <c r="M28" s="37"/>
    </row>
    <row r="29">
      <c r="A29" s="28" t="s">
        <v>86</v>
      </c>
      <c r="B29" s="29" t="s">
        <v>36</v>
      </c>
      <c r="C29" s="30" t="s">
        <v>87</v>
      </c>
      <c r="D29" s="30" t="s">
        <v>20</v>
      </c>
      <c r="E29" s="31" t="s">
        <v>20</v>
      </c>
      <c r="F29" s="31" t="s">
        <v>20</v>
      </c>
      <c r="G29" s="87" t="n">
        <v>5.0</v>
      </c>
      <c r="H29" s="33" t="s">
        <v>38</v>
      </c>
      <c r="I29" s="34"/>
      <c r="J29" s="35" t="n">
        <f>G29*I29</f>
        <v>0.0</v>
      </c>
      <c r="K29" s="0"/>
      <c r="L29" s="0"/>
      <c r="M29" s="37"/>
    </row>
    <row r="30">
      <c r="A30" s="28" t="s">
        <v>88</v>
      </c>
      <c r="B30" s="29" t="s">
        <v>36</v>
      </c>
      <c r="C30" s="30" t="s">
        <v>89</v>
      </c>
      <c r="D30" s="30" t="s">
        <v>20</v>
      </c>
      <c r="E30" s="31" t="s">
        <v>20</v>
      </c>
      <c r="F30" s="31" t="s">
        <v>20</v>
      </c>
      <c r="G30" s="87" t="n">
        <v>5.0</v>
      </c>
      <c r="H30" s="33" t="s">
        <v>38</v>
      </c>
      <c r="I30" s="34"/>
      <c r="J30" s="35" t="n">
        <f>G30*I30</f>
        <v>0.0</v>
      </c>
      <c r="K30" s="0"/>
      <c r="L30" s="0"/>
      <c r="M30" s="37"/>
    </row>
    <row r="31">
      <c r="A31" s="28" t="s">
        <v>90</v>
      </c>
      <c r="B31" s="29" t="s">
        <v>36</v>
      </c>
      <c r="C31" s="30" t="s">
        <v>91</v>
      </c>
      <c r="D31" s="30" t="s">
        <v>20</v>
      </c>
      <c r="E31" s="31" t="s">
        <v>20</v>
      </c>
      <c r="F31" s="31" t="s">
        <v>20</v>
      </c>
      <c r="G31" s="87" t="n">
        <v>1.0</v>
      </c>
      <c r="H31" s="33" t="s">
        <v>38</v>
      </c>
      <c r="I31" s="34"/>
      <c r="J31" s="35" t="n">
        <f>G31*I31</f>
        <v>0.0</v>
      </c>
      <c r="K31" s="0"/>
      <c r="L31" s="0"/>
      <c r="M31" s="37"/>
    </row>
    <row r="32">
      <c r="A32" s="28" t="s">
        <v>92</v>
      </c>
      <c r="B32" s="29" t="s">
        <v>36</v>
      </c>
      <c r="C32" s="30" t="s">
        <v>93</v>
      </c>
      <c r="D32" s="30" t="s">
        <v>20</v>
      </c>
      <c r="E32" s="31" t="s">
        <v>20</v>
      </c>
      <c r="F32" s="31" t="s">
        <v>20</v>
      </c>
      <c r="G32" s="87" t="n">
        <v>1.0</v>
      </c>
      <c r="H32" s="33" t="s">
        <v>38</v>
      </c>
      <c r="I32" s="34"/>
      <c r="J32" s="35" t="n">
        <f>G32*I32</f>
        <v>0.0</v>
      </c>
      <c r="K32" s="0"/>
      <c r="L32" s="0"/>
      <c r="M32" s="37"/>
    </row>
    <row r="33">
      <c r="A33" s="28" t="s">
        <v>94</v>
      </c>
      <c r="B33" s="29" t="s">
        <v>36</v>
      </c>
      <c r="C33" s="30" t="s">
        <v>95</v>
      </c>
      <c r="D33" s="30" t="s">
        <v>20</v>
      </c>
      <c r="E33" s="31" t="s">
        <v>20</v>
      </c>
      <c r="F33" s="31" t="s">
        <v>20</v>
      </c>
      <c r="G33" s="87" t="n">
        <v>1.0</v>
      </c>
      <c r="H33" s="33" t="s">
        <v>38</v>
      </c>
      <c r="I33" s="34"/>
      <c r="J33" s="35" t="n">
        <f>G33*I33</f>
        <v>0.0</v>
      </c>
      <c r="K33" s="0"/>
      <c r="L33" s="0"/>
      <c r="M33" s="37"/>
    </row>
    <row r="34">
      <c r="A34" s="28" t="s">
        <v>96</v>
      </c>
      <c r="B34" s="29" t="s">
        <v>36</v>
      </c>
      <c r="C34" s="30" t="s">
        <v>97</v>
      </c>
      <c r="D34" s="30" t="s">
        <v>20</v>
      </c>
      <c r="E34" s="31" t="s">
        <v>20</v>
      </c>
      <c r="F34" s="31" t="s">
        <v>20</v>
      </c>
      <c r="G34" s="87" t="n">
        <v>1.0</v>
      </c>
      <c r="H34" s="33" t="s">
        <v>38</v>
      </c>
      <c r="I34" s="34"/>
      <c r="J34" s="35" t="n">
        <f>G34*I34</f>
        <v>0.0</v>
      </c>
      <c r="K34" s="0"/>
      <c r="L34" s="0"/>
      <c r="M34" s="37"/>
    </row>
    <row r="35">
      <c r="A35" s="28" t="s">
        <v>98</v>
      </c>
      <c r="B35" s="29" t="s">
        <v>36</v>
      </c>
      <c r="C35" s="30" t="s">
        <v>99</v>
      </c>
      <c r="D35" s="30" t="s">
        <v>20</v>
      </c>
      <c r="E35" s="31" t="s">
        <v>20</v>
      </c>
      <c r="F35" s="31" t="s">
        <v>20</v>
      </c>
      <c r="G35" s="87" t="n">
        <v>3.0</v>
      </c>
      <c r="H35" s="33" t="s">
        <v>38</v>
      </c>
      <c r="I35" s="34"/>
      <c r="J35" s="35" t="n">
        <f>G35*I35</f>
        <v>0.0</v>
      </c>
      <c r="K35" s="0"/>
      <c r="L35" s="0"/>
      <c r="M35" s="37"/>
    </row>
    <row r="36">
      <c r="A36" s="28" t="s">
        <v>100</v>
      </c>
      <c r="B36" s="29" t="s">
        <v>36</v>
      </c>
      <c r="C36" s="30" t="s">
        <v>101</v>
      </c>
      <c r="D36" s="30" t="s">
        <v>20</v>
      </c>
      <c r="E36" s="31" t="s">
        <v>20</v>
      </c>
      <c r="F36" s="31" t="s">
        <v>20</v>
      </c>
      <c r="G36" s="87" t="n">
        <v>2.0</v>
      </c>
      <c r="H36" s="33" t="s">
        <v>38</v>
      </c>
      <c r="I36" s="34"/>
      <c r="J36" s="35" t="n">
        <f>G36*I36</f>
        <v>0.0</v>
      </c>
      <c r="K36" s="0"/>
      <c r="L36" s="0"/>
      <c r="M36" s="37"/>
    </row>
    <row r="37">
      <c r="A37" s="28" t="s">
        <v>102</v>
      </c>
      <c r="B37" s="29" t="s">
        <v>36</v>
      </c>
      <c r="C37" s="30" t="s">
        <v>103</v>
      </c>
      <c r="D37" s="30" t="s">
        <v>20</v>
      </c>
      <c r="E37" s="31" t="s">
        <v>20</v>
      </c>
      <c r="F37" s="31" t="s">
        <v>20</v>
      </c>
      <c r="G37" s="87" t="n">
        <v>5.0</v>
      </c>
      <c r="H37" s="33" t="s">
        <v>38</v>
      </c>
      <c r="I37" s="34"/>
      <c r="J37" s="35" t="n">
        <f>G37*I37</f>
        <v>0.0</v>
      </c>
      <c r="K37" s="0"/>
      <c r="L37" s="0"/>
      <c r="M37" s="37"/>
    </row>
    <row r="38">
      <c r="A38" s="28" t="s">
        <v>104</v>
      </c>
      <c r="B38" s="29" t="s">
        <v>36</v>
      </c>
      <c r="C38" s="30" t="s">
        <v>105</v>
      </c>
      <c r="D38" s="30" t="s">
        <v>20</v>
      </c>
      <c r="E38" s="31" t="s">
        <v>20</v>
      </c>
      <c r="F38" s="31" t="s">
        <v>20</v>
      </c>
      <c r="G38" s="87" t="n">
        <v>3.0</v>
      </c>
      <c r="H38" s="33" t="s">
        <v>38</v>
      </c>
      <c r="I38" s="34"/>
      <c r="J38" s="35" t="n">
        <f>G38*I38</f>
        <v>0.0</v>
      </c>
      <c r="K38" s="0"/>
      <c r="L38" s="0"/>
      <c r="M38" s="37"/>
    </row>
    <row r="39">
      <c r="A39" s="83" t="s">
        <v>106</v>
      </c>
      <c r="B39" s="84" t="s">
        <v>33</v>
      </c>
      <c r="C39" s="83" t="s">
        <v>107</v>
      </c>
      <c r="D39" s="83" t="s">
        <v>20</v>
      </c>
      <c r="E39" s="31" t="s">
        <v>20</v>
      </c>
      <c r="F39" s="31" t="s">
        <v>20</v>
      </c>
      <c r="G39" s="32"/>
      <c r="H39" s="33"/>
      <c r="I39" s="85" t="s">
        <v>20</v>
      </c>
      <c r="J39" s="86" t="s">
        <v>20</v>
      </c>
      <c r="K39" s="0"/>
      <c r="L39" s="0"/>
      <c r="M39" s="37"/>
    </row>
    <row r="40">
      <c r="A40" s="28" t="s">
        <v>108</v>
      </c>
      <c r="B40" s="29" t="s">
        <v>36</v>
      </c>
      <c r="C40" s="30" t="s">
        <v>109</v>
      </c>
      <c r="D40" s="30" t="s">
        <v>20</v>
      </c>
      <c r="E40" s="31" t="s">
        <v>20</v>
      </c>
      <c r="F40" s="31" t="s">
        <v>20</v>
      </c>
      <c r="G40" s="87" t="n">
        <v>1.0</v>
      </c>
      <c r="H40" s="33" t="s">
        <v>38</v>
      </c>
      <c r="I40" s="34"/>
      <c r="J40" s="35" t="n">
        <f>G40*I40</f>
        <v>0.0</v>
      </c>
      <c r="K40" s="0"/>
      <c r="L40" s="0"/>
      <c r="M40" s="37"/>
    </row>
    <row r="41">
      <c r="A41" s="28" t="s">
        <v>110</v>
      </c>
      <c r="B41" s="29" t="s">
        <v>36</v>
      </c>
      <c r="C41" s="30" t="s">
        <v>111</v>
      </c>
      <c r="D41" s="30" t="s">
        <v>20</v>
      </c>
      <c r="E41" s="31" t="s">
        <v>20</v>
      </c>
      <c r="F41" s="31" t="s">
        <v>20</v>
      </c>
      <c r="G41" s="87" t="n">
        <v>1.0</v>
      </c>
      <c r="H41" s="33" t="s">
        <v>38</v>
      </c>
      <c r="I41" s="34"/>
      <c r="J41" s="35" t="n">
        <f>G41*I41</f>
        <v>0.0</v>
      </c>
      <c r="K41" s="0"/>
      <c r="L41" s="0"/>
      <c r="M41" s="37"/>
    </row>
    <row r="42">
      <c r="A42" s="28" t="s">
        <v>112</v>
      </c>
      <c r="B42" s="29" t="s">
        <v>36</v>
      </c>
      <c r="C42" s="30" t="s">
        <v>113</v>
      </c>
      <c r="D42" s="30" t="s">
        <v>20</v>
      </c>
      <c r="E42" s="31" t="s">
        <v>20</v>
      </c>
      <c r="F42" s="31" t="s">
        <v>20</v>
      </c>
      <c r="G42" s="87" t="n">
        <v>1.0</v>
      </c>
      <c r="H42" s="33" t="s">
        <v>38</v>
      </c>
      <c r="I42" s="34"/>
      <c r="J42" s="35" t="n">
        <f>G42*I42</f>
        <v>0.0</v>
      </c>
      <c r="K42" s="0"/>
      <c r="L42" s="0"/>
      <c r="M42" s="37"/>
    </row>
    <row r="43">
      <c r="A43" s="83" t="s">
        <v>114</v>
      </c>
      <c r="B43" s="84" t="s">
        <v>33</v>
      </c>
      <c r="C43" s="83" t="s">
        <v>115</v>
      </c>
      <c r="D43" s="83" t="s">
        <v>20</v>
      </c>
      <c r="E43" s="31" t="s">
        <v>20</v>
      </c>
      <c r="F43" s="31" t="s">
        <v>20</v>
      </c>
      <c r="G43" s="32"/>
      <c r="H43" s="33"/>
      <c r="I43" s="85" t="s">
        <v>20</v>
      </c>
      <c r="J43" s="86" t="s">
        <v>20</v>
      </c>
      <c r="K43" s="0"/>
      <c r="L43" s="0"/>
      <c r="M43" s="37"/>
    </row>
    <row r="44">
      <c r="A44" s="28" t="s">
        <v>116</v>
      </c>
      <c r="B44" s="29" t="s">
        <v>117</v>
      </c>
      <c r="C44" s="30" t="s">
        <v>109</v>
      </c>
      <c r="D44" s="30" t="s">
        <v>20</v>
      </c>
      <c r="E44" s="31" t="s">
        <v>20</v>
      </c>
      <c r="F44" s="31" t="s">
        <v>20</v>
      </c>
      <c r="G44" s="87" t="n">
        <v>2.0</v>
      </c>
      <c r="H44" s="33" t="s">
        <v>38</v>
      </c>
      <c r="I44" s="34"/>
      <c r="J44" s="35" t="n">
        <f>G44*I44</f>
        <v>0.0</v>
      </c>
      <c r="K44" s="0"/>
      <c r="L44" s="0"/>
      <c r="M44" s="37"/>
    </row>
    <row r="45">
      <c r="A45" s="28" t="s">
        <v>118</v>
      </c>
      <c r="B45" s="29" t="s">
        <v>117</v>
      </c>
      <c r="C45" s="30" t="s">
        <v>111</v>
      </c>
      <c r="D45" s="30" t="s">
        <v>20</v>
      </c>
      <c r="E45" s="31" t="s">
        <v>20</v>
      </c>
      <c r="F45" s="31" t="s">
        <v>20</v>
      </c>
      <c r="G45" s="87" t="n">
        <v>1.0</v>
      </c>
      <c r="H45" s="33" t="s">
        <v>38</v>
      </c>
      <c r="I45" s="34"/>
      <c r="J45" s="35" t="n">
        <f>G45*I45</f>
        <v>0.0</v>
      </c>
      <c r="K45" s="0"/>
      <c r="L45" s="0"/>
      <c r="M45" s="37"/>
    </row>
    <row r="46">
      <c r="A46" s="28" t="s">
        <v>119</v>
      </c>
      <c r="B46" s="29" t="s">
        <v>117</v>
      </c>
      <c r="C46" s="30" t="s">
        <v>120</v>
      </c>
      <c r="D46" s="30" t="s">
        <v>20</v>
      </c>
      <c r="E46" s="31" t="s">
        <v>20</v>
      </c>
      <c r="F46" s="31" t="s">
        <v>20</v>
      </c>
      <c r="G46" s="87" t="n">
        <v>70.0</v>
      </c>
      <c r="H46" s="33" t="s">
        <v>38</v>
      </c>
      <c r="I46" s="34"/>
      <c r="J46" s="35" t="n">
        <f>G46*I46</f>
        <v>0.0</v>
      </c>
      <c r="K46" s="0"/>
      <c r="L46" s="0"/>
      <c r="M46" s="37"/>
    </row>
    <row r="47">
      <c r="A47" s="28" t="s">
        <v>121</v>
      </c>
      <c r="B47" s="29" t="s">
        <v>117</v>
      </c>
      <c r="C47" s="30" t="s">
        <v>122</v>
      </c>
      <c r="D47" s="30" t="s">
        <v>20</v>
      </c>
      <c r="E47" s="31" t="s">
        <v>20</v>
      </c>
      <c r="F47" s="31" t="s">
        <v>20</v>
      </c>
      <c r="G47" s="87" t="n">
        <v>1.0</v>
      </c>
      <c r="H47" s="33" t="s">
        <v>38</v>
      </c>
      <c r="I47" s="34"/>
      <c r="J47" s="35" t="n">
        <f>G47*I47</f>
        <v>0.0</v>
      </c>
      <c r="K47" s="0"/>
      <c r="L47" s="0"/>
      <c r="M47" s="37"/>
    </row>
    <row r="48">
      <c r="A48" s="28" t="s">
        <v>123</v>
      </c>
      <c r="B48" s="29" t="s">
        <v>117</v>
      </c>
      <c r="C48" s="30" t="s">
        <v>124</v>
      </c>
      <c r="D48" s="30" t="s">
        <v>20</v>
      </c>
      <c r="E48" s="31" t="s">
        <v>20</v>
      </c>
      <c r="F48" s="31" t="s">
        <v>20</v>
      </c>
      <c r="G48" s="87" t="n">
        <v>1.0</v>
      </c>
      <c r="H48" s="33" t="s">
        <v>38</v>
      </c>
      <c r="I48" s="34"/>
      <c r="J48" s="35" t="n">
        <f>G48*I48</f>
        <v>0.0</v>
      </c>
      <c r="K48" s="0"/>
      <c r="L48" s="0"/>
      <c r="M48" s="37"/>
    </row>
    <row r="49">
      <c r="A49" s="28" t="s">
        <v>125</v>
      </c>
      <c r="B49" s="29" t="s">
        <v>117</v>
      </c>
      <c r="C49" s="30" t="s">
        <v>126</v>
      </c>
      <c r="D49" s="30" t="s">
        <v>20</v>
      </c>
      <c r="E49" s="31" t="s">
        <v>20</v>
      </c>
      <c r="F49" s="31" t="s">
        <v>20</v>
      </c>
      <c r="G49" s="87" t="n">
        <v>1.0</v>
      </c>
      <c r="H49" s="33" t="s">
        <v>38</v>
      </c>
      <c r="I49" s="34"/>
      <c r="J49" s="35" t="n">
        <f>G49*I49</f>
        <v>0.0</v>
      </c>
      <c r="K49" s="0"/>
      <c r="L49" s="0"/>
      <c r="M49" s="37"/>
    </row>
    <row r="50">
      <c r="A50" s="28" t="s">
        <v>127</v>
      </c>
      <c r="B50" s="29" t="s">
        <v>117</v>
      </c>
      <c r="C50" s="30" t="s">
        <v>128</v>
      </c>
      <c r="D50" s="30" t="s">
        <v>20</v>
      </c>
      <c r="E50" s="31" t="s">
        <v>20</v>
      </c>
      <c r="F50" s="31" t="s">
        <v>20</v>
      </c>
      <c r="G50" s="87" t="n">
        <v>2.0</v>
      </c>
      <c r="H50" s="33" t="s">
        <v>38</v>
      </c>
      <c r="I50" s="34"/>
      <c r="J50" s="35" t="n">
        <f>G50*I50</f>
        <v>0.0</v>
      </c>
      <c r="K50" s="0"/>
      <c r="L50" s="0"/>
      <c r="M50" s="37"/>
    </row>
    <row r="51" spans="1:13" s="36" customFormat="1" ht="15.75" thickTop="1" x14ac:dyDescent="0.2">
      <c r="A51" s="38"/>
      <c r="B51" s="39"/>
      <c r="C51" s="40"/>
      <c r="D51" s="41"/>
      <c r="E51" s="42"/>
      <c r="F51" s="42"/>
      <c r="G51" s="43"/>
      <c r="H51" s="44"/>
      <c r="I51" s="45"/>
      <c r="J51" s="46"/>
      <c r="M51" s="37"/>
    </row>
    <row r="52" spans="1:13" s="36" customFormat="1" x14ac:dyDescent="0.25">
      <c r="A52" s="47"/>
      <c r="B52" s="48"/>
      <c r="C52" s="49"/>
      <c r="D52" s="50"/>
      <c r="E52" s="51"/>
      <c r="F52" s="51"/>
      <c r="G52" s="52"/>
      <c r="H52" s="53"/>
      <c r="I52" s="54"/>
      <c r="J52" s="55"/>
    </row>
    <row r="53" spans="1:13" ht="15.75" thickBot="1" x14ac:dyDescent="0.3">
      <c r="A53" s="56"/>
      <c r="B53" s="56"/>
      <c r="C53" s="57"/>
      <c r="D53" s="58"/>
      <c r="E53" s="59"/>
      <c r="F53" s="60" t="s">
        <v>21</v>
      </c>
      <c r="G53" s="60"/>
      <c r="H53" s="60"/>
      <c r="I53" s="61"/>
      <c r="J53" s="62">
        <f>SUM(J$4:J51)</f>
        <v>0</v>
      </c>
    </row>
    <row r="54" spans="1:13" ht="16.5" thickTop="1" thickBot="1" x14ac:dyDescent="0.3">
      <c r="A54" s="56"/>
      <c r="B54" s="56"/>
      <c r="C54" s="57"/>
      <c r="D54" s="58"/>
      <c r="E54" s="59"/>
      <c r="F54" s="63" t="s">
        <v>22</v>
      </c>
      <c r="G54" s="64">
        <v>0.19</v>
      </c>
      <c r="H54" s="65" t="s">
        <v>23</v>
      </c>
      <c r="I54" s="66"/>
      <c r="J54" s="68">
        <f>J53*G54</f>
        <v>0</v>
      </c>
    </row>
    <row r="55" spans="1:13" ht="15.75" thickTop="1" x14ac:dyDescent="0.25">
      <c r="A55" s="56"/>
      <c r="B55" s="56"/>
      <c r="C55" s="57"/>
      <c r="D55" s="58"/>
      <c r="E55" s="59"/>
      <c r="F55" s="60" t="s">
        <v>24</v>
      </c>
      <c r="G55" s="60"/>
      <c r="H55" s="60"/>
      <c r="I55" s="61"/>
      <c r="J55" s="67">
        <f>SUM(J53,J54)</f>
        <v>0</v>
      </c>
    </row>
    <row r="56" spans="1:13" x14ac:dyDescent="0.25">
      <c r="A56" s="56"/>
      <c r="B56" s="56"/>
      <c r="C56" s="57"/>
      <c r="D56" s="58"/>
      <c r="E56" s="59"/>
      <c r="F56" s="58"/>
      <c r="G56" s="58"/>
      <c r="H56" s="58"/>
      <c r="I56" s="58"/>
      <c r="J56" s="58"/>
    </row>
    <row r="57" spans="1:13" x14ac:dyDescent="0.25">
      <c r="A57" s="71"/>
      <c r="B57" s="71"/>
      <c r="C57" s="71"/>
      <c r="E57" s="71"/>
      <c r="F57" s="71"/>
      <c r="G57" s="71"/>
      <c r="H57" s="71"/>
      <c r="I57" s="71"/>
      <c r="J57" s="71"/>
    </row>
    <row r="58" spans="1:13" x14ac:dyDescent="0.25">
      <c r="A58" s="71"/>
      <c r="B58" s="71"/>
      <c r="C58" s="71"/>
      <c r="E58" s="71"/>
      <c r="F58" s="71"/>
      <c r="G58" s="71"/>
      <c r="H58" s="71"/>
      <c r="I58" s="71"/>
      <c r="J58" s="71"/>
    </row>
    <row r="61" spans="1:13" x14ac:dyDescent="0.25">
      <c r="L61" s="74"/>
    </row>
    <row r="62" spans="1:13" x14ac:dyDescent="0.25">
      <c r="L62" s="74"/>
    </row>
    <row r="63" spans="4:12" x14ac:dyDescent="0.25">
      <c r="L63" s="74"/>
    </row>
    <row r="64" spans="4:12" x14ac:dyDescent="0.25">
      <c r="L64" s="74"/>
    </row>
    <row r="65" spans="4:12" x14ac:dyDescent="0.25">
      <c r="L65" s="74"/>
    </row>
    <row r="66" spans="4:12" x14ac:dyDescent="0.25">
      <c r="L66" s="74"/>
    </row>
    <row r="76" spans="4:12" x14ac:dyDescent="0.25">
      <c r="D76" s="76"/>
      <c r="I76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