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W:\D4\400 Ref Beschaffung\10 Auftragsbücher\2026\Operativ\SAW\in Bearbeitung\4.B.WGGE2026004_F Multiparametersonde\"/>
    </mc:Choice>
  </mc:AlternateContent>
  <xr:revisionPtr revIDLastSave="0" documentId="13_ncr:1_{BEAEFDE1-EBC3-4121-B6CF-4D13B1EC91D5}" xr6:coauthVersionLast="47" xr6:coauthVersionMax="47" xr10:uidLastSave="{00000000-0000-0000-0000-000000000000}"/>
  <bookViews>
    <workbookView xWindow="-110" yWindow="-110" windowWidth="19420" windowHeight="10300" xr2:uid="{00000000-000D-0000-FFFF-FFFF00000000}"/>
  </bookViews>
  <sheets>
    <sheet name="Tabelle1" sheetId="1" r:id="rId1"/>
    <sheet name="Tabelle2" sheetId="2" r:id="rId2"/>
    <sheet name="Tabelle3" sheetId="3" r:id="rId3"/>
  </sheets>
  <definedNames>
    <definedName name="_xlnm._FilterDatabase" localSheetId="0" hidden="1">Tabelle1!$A$1:$F$45</definedName>
    <definedName name="_xlnm.Print_Area" localSheetId="0">Tabelle1!$A$1:$F$45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3" i="1" l="1"/>
  <c r="F22" i="1" l="1"/>
  <c r="F21" i="1"/>
  <c r="E30" i="1" l="1"/>
  <c r="F16" i="1"/>
  <c r="F32" i="1" l="1"/>
  <c r="F34" i="1" s="1"/>
  <c r="F36" i="1" s="1"/>
  <c r="F38" i="1" s="1"/>
  <c r="F4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Konow, Richard</author>
  </authors>
  <commentList>
    <comment ref="D16" authorId="0" shapeId="0" xr:uid="{00000000-0006-0000-0000-000001000000}">
      <text>
        <r>
          <rPr>
            <b/>
            <sz val="9"/>
            <color indexed="81"/>
            <rFont val="Tahoma"/>
            <family val="2"/>
          </rPr>
          <t>Konow, Richard:</t>
        </r>
        <r>
          <rPr>
            <sz val="9"/>
            <color indexed="81"/>
            <rFont val="Tahoma"/>
            <family val="2"/>
          </rPr>
          <t xml:space="preserve">
% = Prozent
Bl. = Blatt
g = Gramm
h = Stunde
Jhr = Jahr
k.A. = keine Angabe
kg = Kilogramm
l = Liter
LE = Leistungseinheit
m = Meter
Mon = Monat
m² = Quadratmeter
m³ = Kubikmeter
Pal = Palette
psch = pauschal
S. = Seite
St. = Stück
t = Tonne
TS = Tagessatz
Wo = Woche</t>
        </r>
      </text>
    </comment>
  </commentList>
</comments>
</file>

<file path=xl/sharedStrings.xml><?xml version="1.0" encoding="utf-8"?>
<sst xmlns="http://schemas.openxmlformats.org/spreadsheetml/2006/main" count="62" uniqueCount="58">
  <si>
    <t>Telefon/Fax:</t>
  </si>
  <si>
    <t>Angebotsnummer:</t>
  </si>
  <si>
    <t>Einz.-Preis</t>
  </si>
  <si>
    <t>Ges.-Preis</t>
  </si>
  <si>
    <t>Pos.</t>
  </si>
  <si>
    <t>Bezeichnung der Leistung</t>
  </si>
  <si>
    <t>Menge</t>
  </si>
  <si>
    <t>Zahlungsbedingungen in Tage netto:</t>
  </si>
  <si>
    <t>Nettosumme:</t>
  </si>
  <si>
    <t>Zwischensumme:</t>
  </si>
  <si>
    <t>abzgl. _ % Skonto</t>
  </si>
  <si>
    <t>Endsumme:</t>
  </si>
  <si>
    <t>Unternehmen:</t>
  </si>
  <si>
    <t>Bearbeiter/in:</t>
  </si>
  <si>
    <t>Ich erkläre hiermit verbindlich, dass ausschließlich die Vertragsbedingungen des Auftraggebers Anwendung finden. Für den Fall, dass dem Angebot/Teilnahmeantrag eigene AGB beigefügt sind oder auf diese verwiesen wird, werden diese hiermit für ungültig erklärt. Es gelten allein die im Vergabeverfahren genannten Vertragsbedingungen des Auftraggebers.</t>
  </si>
  <si>
    <t xml:space="preserve">AZ: </t>
  </si>
  <si>
    <t>E-Mail:</t>
  </si>
  <si>
    <t>Skonto in %:</t>
  </si>
  <si>
    <t>z. Hd.</t>
  </si>
  <si>
    <t xml:space="preserve"> Skontofrist innerhalb von (Tagen):</t>
  </si>
  <si>
    <t>Hersteller/Typ:</t>
  </si>
  <si>
    <t>Herstellergarantie in Monate:</t>
  </si>
  <si>
    <t>Preisblatt zur Vergabe:</t>
  </si>
  <si>
    <t>Eine Skontofrist unter 14 Tagen wird bei der Bewertung der Angebote nicht berücksichtigt, ist im Falle einer Zuschlagserteilung aber vereinbart.</t>
  </si>
  <si>
    <t>netto in €</t>
  </si>
  <si>
    <t>Lieferung frei Haus</t>
  </si>
  <si>
    <t>gelten im Auftragsfall die gesetzlichen Regelungen nach BGB.</t>
  </si>
  <si>
    <t>zzgl. Mwst. in %</t>
  </si>
  <si>
    <t>1</t>
  </si>
  <si>
    <t>Mengen-</t>
  </si>
  <si>
    <t>einheit</t>
  </si>
  <si>
    <t>Titel:</t>
  </si>
  <si>
    <t>St.</t>
  </si>
  <si>
    <t>psch</t>
  </si>
  <si>
    <t>Universität Potsdam 
Dezernat 4, Referat Zentrale Beschaffung
Am Neuen Palais 10, 14469 Potsdam
USt-IdNr. (VAT ID no.): DE138408327</t>
  </si>
  <si>
    <t>USt-IdNr. (VAT ID no.):</t>
  </si>
  <si>
    <t>Lieferung frei Verwendungsstelle</t>
  </si>
  <si>
    <t>Lieferung frei Verwendungsstelle inkl. Montage</t>
  </si>
  <si>
    <t>Lieferung frei Verwendungsstelle inkl. Entsorgung Verpackungsmaterial</t>
  </si>
  <si>
    <t>Lieferung frei Verwendungsstelle inkl. Montage und Entsorgung Verpackungsmaterial</t>
  </si>
  <si>
    <t>Elektronisch</t>
  </si>
  <si>
    <t>4.B.WGGE2026004_F</t>
  </si>
  <si>
    <t>Frau S. Sawallisch</t>
  </si>
  <si>
    <t>Gegenstand des Verfahrens ist die Beschaffung einer Multiparametersonde. Diese soll in einem Quellschacht im Schwarzwald zur online und insitu Überwachung der Wasserqualität eingesetzt werden.</t>
  </si>
  <si>
    <t>Multiparametersonde</t>
  </si>
  <si>
    <t>Lieferung erfolgt:</t>
  </si>
  <si>
    <t xml:space="preserve">Lieferfrist/-zeit ab Zuschlagserteilung in Tage,Wochen,Monate:  </t>
  </si>
  <si>
    <t>2</t>
  </si>
  <si>
    <t>Liefer- und Transportkosten</t>
  </si>
  <si>
    <t>3</t>
  </si>
  <si>
    <t>Installation
-	Das Instrument soll nachweisbar im plug and play Modus installierbar sein, ansonsten muss die Installation herstellerseitig durchgeführt werden</t>
  </si>
  <si>
    <t>4</t>
  </si>
  <si>
    <r>
      <t xml:space="preserve">Die Multiparametersonde muss folgende Spezifikationen/Parameter aufweisen.
</t>
    </r>
    <r>
      <rPr>
        <b/>
        <sz val="9.8000000000000007"/>
        <rFont val="Arial"/>
        <family val="2"/>
      </rPr>
      <t>Anforderungen an das Betriebs-, Soft- und Hardwaresystem:</t>
    </r>
    <r>
      <rPr>
        <sz val="9.8000000000000007"/>
        <rFont val="Arial"/>
        <family val="2"/>
      </rPr>
      <t xml:space="preserve">
- 	Die analysierten Daten müssen gespeichert werden können (Speicherkapazität mindestens 16 MB). Das Speicherintervall sollte mindestens 2 min betragen.
- 	Die analysierten Daten müssen online einsehbar und abrufbar sein, Mobilfunkmodem ist nötig, Abruf/Versand mittels 2 bis 5G, FTP und SMS
</t>
    </r>
    <r>
      <rPr>
        <b/>
        <sz val="9.8000000000000007"/>
        <rFont val="Arial"/>
        <family val="2"/>
      </rPr>
      <t>Anforderungen an das Instrument</t>
    </r>
    <r>
      <rPr>
        <sz val="9.8000000000000007"/>
        <rFont val="Arial"/>
        <family val="2"/>
      </rPr>
      <t xml:space="preserve">
- 	Gerät wird in das Sammelbecken eines Quellwasserschachtes eingebracht (Oberflächendruck)
- 	Temperatursensor: Messbereich 0 bis 50 °C, Genauigkeit +/- 0,1 °C, Auflösung 0,01 °C
- 	Leitfähigkeitssensor: Messbereich 0 – 200 mS/cm, Genauigkeit +/- 0,5%, Auflösung 0,001 mS
- 	Sauerstoff: Messbereich 0 – 25 mg/L, Genauigkeit 1%, Auflösung 0,001 mg/L
- 	pH Sensor: Messbereich 0 – 14 pH, Genauigkeit +/- 0,1 pH, Auflösung 0,01 pH
- 	Redox: Messbereich -1200 mV – 1200 mV, Genauigkeit +/- 10 mV, Auflösung 0,1 mV
- 	Trübung mit Wischer: Messbereich 0 – 5000 NTU, Genauigkeit +/- 1%, Auflösung +/- 0,0125%
- 	CDOM: Messbereich 0 – 3000 ppb, Nachweisgrenze 0,1 ppb
- 	Nitrat mit Wischer: Messbereich 0 – 125 mg/L, Auflösung 0,1 mg/L, Genauigkeit &lt; 0,5 mg/L
- 	Kalibriersets für die Sensoren
- 	Schutzgehäuse</t>
    </r>
  </si>
  <si>
    <r>
      <t>Gewährleistung in Monate:</t>
    </r>
    <r>
      <rPr>
        <b/>
        <vertAlign val="superscript"/>
        <sz val="9.8000000000000007"/>
        <rFont val="Arial"/>
        <family val="2"/>
      </rPr>
      <t>2</t>
    </r>
  </si>
  <si>
    <r>
      <t>ggf. Unterschrift /ggf. zusätzlich Firmenstempel</t>
    </r>
    <r>
      <rPr>
        <b/>
        <vertAlign val="superscript"/>
        <sz val="9.8000000000000007"/>
        <rFont val="Arial"/>
        <family val="2"/>
      </rPr>
      <t>1</t>
    </r>
  </si>
  <si>
    <r>
      <rPr>
        <b/>
        <vertAlign val="superscript"/>
        <sz val="9.8000000000000007"/>
        <rFont val="Arial"/>
        <family val="2"/>
      </rPr>
      <t>1</t>
    </r>
    <r>
      <rPr>
        <b/>
        <sz val="9.8000000000000007"/>
        <rFont val="Arial"/>
        <family val="2"/>
      </rPr>
      <t xml:space="preserve"> Eine Unterschrift ist nur bei einem schriftlichen Angebot erforderlich. Fehlt bei einem schriftlichen Angebot die Unterschrift, gilt das Angebot als nicht abgegeben. Bei Abgabe eines elektronischen Angebotes über den Vergabemarktplatz Brandenburg werden alle Angebotsunterlagen in der geforderten Form über das Bietertool elektronisch signiert.</t>
    </r>
  </si>
  <si>
    <r>
      <rPr>
        <b/>
        <vertAlign val="superscript"/>
        <sz val="9.8000000000000007"/>
        <rFont val="Arial"/>
        <family val="2"/>
      </rPr>
      <t>2</t>
    </r>
    <r>
      <rPr>
        <b/>
        <sz val="9.8000000000000007"/>
        <rFont val="Arial"/>
        <family val="2"/>
      </rPr>
      <t>Sofern Ihr Angebot keine gesonderten Angaben zur Dauer der Gewährleistung enthält,</t>
    </r>
  </si>
  <si>
    <t>Angaben zum zu erwartenden Wartungsaufwand und den zu erwartenden Wartungskosten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</si>
</sst>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00\ [$€-407]_-;\-* #,##0.00\ [$€-407]_-;_-* &quot;-&quot;??\ [$€-407]_-;_-@_-"/>
    <numFmt numFmtId="165" formatCode="_-* #,##0.00\ _D_M_-;\-* #,##0.00\ _D_M_-;_-* &quot;-&quot;??\ _D_M_-;_-@_-"/>
    <numFmt numFmtId="166" formatCode="_-* #,##0.00\ [$€]_-;\-* #,##0.00\ [$€]_-;_-* &quot;-&quot;??\ [$€]_-;_-@_-"/>
  </numFmts>
  <fonts count="9" x14ac:knownFonts="1">
    <font>
      <sz val="11"/>
      <color theme="1"/>
      <name val="Calibri"/>
      <family val="2"/>
      <scheme val="minor"/>
    </font>
    <font>
      <sz val="10"/>
      <name val="Arial"/>
      <family val="2"/>
    </font>
    <font>
      <sz val="9"/>
      <color indexed="81"/>
      <name val="Tahoma"/>
      <family val="2"/>
    </font>
    <font>
      <b/>
      <sz val="9"/>
      <color indexed="81"/>
      <name val="Tahoma"/>
      <family val="2"/>
    </font>
    <font>
      <sz val="11"/>
      <color theme="1"/>
      <name val="Calibri"/>
      <family val="2"/>
      <scheme val="minor"/>
    </font>
    <font>
      <sz val="10"/>
      <color theme="1"/>
      <name val="Arial"/>
      <family val="2"/>
    </font>
    <font>
      <b/>
      <sz val="9.8000000000000007"/>
      <name val="Arial"/>
      <family val="2"/>
    </font>
    <font>
      <sz val="9.8000000000000007"/>
      <name val="Arial"/>
      <family val="2"/>
    </font>
    <font>
      <b/>
      <vertAlign val="superscript"/>
      <sz val="9.8000000000000007"/>
      <name val="Arial"/>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s>
  <cellStyleXfs count="14">
    <xf numFmtId="0" fontId="0" fillId="0" borderId="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0" fontId="1" fillId="0" borderId="0" applyFill="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pplyFill="0"/>
    <xf numFmtId="44" fontId="4" fillId="0" borderId="0" applyFont="0" applyFill="0" applyBorder="0" applyAlignment="0" applyProtection="0"/>
  </cellStyleXfs>
  <cellXfs count="126">
    <xf numFmtId="0" fontId="0" fillId="0" borderId="0" xfId="0"/>
    <xf numFmtId="49" fontId="1" fillId="0" borderId="1" xfId="0" applyNumberFormat="1" applyFont="1" applyBorder="1" applyAlignment="1">
      <alignment horizontal="center" vertical="center" wrapText="1"/>
    </xf>
    <xf numFmtId="0" fontId="1" fillId="2" borderId="2" xfId="0" applyFont="1" applyFill="1" applyBorder="1" applyAlignment="1" applyProtection="1">
      <alignment horizontal="left" wrapText="1"/>
      <protection locked="0"/>
    </xf>
    <xf numFmtId="49" fontId="1" fillId="0" borderId="10" xfId="0" applyNumberFormat="1" applyFont="1" applyBorder="1" applyAlignment="1">
      <alignment horizontal="center" vertical="center" wrapText="1"/>
    </xf>
    <xf numFmtId="0" fontId="1" fillId="0" borderId="1" xfId="0" applyFont="1" applyBorder="1" applyAlignment="1">
      <alignment vertical="center" wrapText="1"/>
    </xf>
    <xf numFmtId="0" fontId="6" fillId="0" borderId="13" xfId="0" applyFont="1" applyBorder="1" applyAlignment="1" applyProtection="1">
      <alignment horizontal="left" wrapText="1"/>
    </xf>
    <xf numFmtId="0" fontId="6" fillId="0" borderId="4" xfId="0" applyFont="1" applyBorder="1" applyAlignment="1" applyProtection="1">
      <alignment horizontal="left" wrapText="1"/>
    </xf>
    <xf numFmtId="0" fontId="7" fillId="0" borderId="13" xfId="0" applyFont="1" applyBorder="1" applyAlignment="1" applyProtection="1">
      <alignment horizontal="left" wrapText="1"/>
    </xf>
    <xf numFmtId="0" fontId="7" fillId="0" borderId="14" xfId="0" applyFont="1" applyBorder="1" applyAlignment="1" applyProtection="1">
      <alignment horizontal="left" wrapText="1"/>
    </xf>
    <xf numFmtId="0" fontId="7" fillId="0" borderId="4" xfId="0" applyFont="1" applyBorder="1" applyAlignment="1" applyProtection="1">
      <alignment horizontal="left" wrapText="1"/>
    </xf>
    <xf numFmtId="0" fontId="7" fillId="0" borderId="0" xfId="0" applyFont="1" applyAlignment="1" applyProtection="1">
      <alignment wrapText="1"/>
    </xf>
    <xf numFmtId="0" fontId="7" fillId="0" borderId="5" xfId="0" applyFont="1" applyBorder="1" applyAlignment="1" applyProtection="1">
      <alignment wrapText="1"/>
    </xf>
    <xf numFmtId="0" fontId="7" fillId="0" borderId="2" xfId="0" applyFont="1" applyBorder="1" applyAlignment="1" applyProtection="1">
      <alignment wrapText="1"/>
    </xf>
    <xf numFmtId="0" fontId="7" fillId="2" borderId="9" xfId="0" applyFont="1" applyFill="1" applyBorder="1" applyAlignment="1" applyProtection="1">
      <alignment horizontal="left" wrapText="1"/>
      <protection locked="0"/>
    </xf>
    <xf numFmtId="0" fontId="7" fillId="2" borderId="15" xfId="0" applyFont="1" applyFill="1" applyBorder="1" applyAlignment="1" applyProtection="1">
      <alignment horizontal="left" wrapText="1"/>
      <protection locked="0"/>
    </xf>
    <xf numFmtId="0" fontId="7" fillId="2" borderId="3" xfId="0" applyFont="1" applyFill="1" applyBorder="1" applyAlignment="1" applyProtection="1">
      <alignment horizontal="left" wrapText="1"/>
      <protection locked="0"/>
    </xf>
    <xf numFmtId="0" fontId="7" fillId="3" borderId="13" xfId="0" applyFont="1" applyFill="1" applyBorder="1" applyAlignment="1" applyProtection="1">
      <alignment horizontal="left" wrapText="1"/>
      <protection locked="0"/>
    </xf>
    <xf numFmtId="0" fontId="7" fillId="3" borderId="14" xfId="0" applyFont="1" applyFill="1" applyBorder="1" applyAlignment="1" applyProtection="1">
      <alignment horizontal="left" wrapText="1"/>
      <protection locked="0"/>
    </xf>
    <xf numFmtId="0" fontId="7" fillId="3" borderId="4" xfId="0" applyFont="1" applyFill="1" applyBorder="1" applyAlignment="1" applyProtection="1">
      <alignment horizontal="left" wrapText="1"/>
      <protection locked="0"/>
    </xf>
    <xf numFmtId="0" fontId="7" fillId="0" borderId="5" xfId="0" applyFont="1" applyBorder="1" applyAlignment="1" applyProtection="1">
      <alignment vertical="top" wrapText="1"/>
    </xf>
    <xf numFmtId="0" fontId="7" fillId="0" borderId="2" xfId="0" applyFont="1" applyBorder="1" applyAlignment="1" applyProtection="1">
      <alignment horizontal="left" vertical="top" wrapText="1"/>
    </xf>
    <xf numFmtId="0" fontId="7" fillId="0" borderId="0" xfId="0" applyFont="1" applyAlignment="1" applyProtection="1"/>
    <xf numFmtId="0" fontId="7" fillId="0" borderId="9" xfId="0" applyFont="1" applyBorder="1" applyAlignment="1" applyProtection="1">
      <alignment vertical="top" wrapText="1"/>
    </xf>
    <xf numFmtId="0" fontId="7" fillId="0" borderId="3" xfId="0" applyFont="1" applyBorder="1" applyAlignment="1" applyProtection="1">
      <alignment horizontal="left" vertical="top" wrapText="1"/>
    </xf>
    <xf numFmtId="0" fontId="7" fillId="2" borderId="15" xfId="0" applyFont="1" applyFill="1" applyBorder="1" applyAlignment="1" applyProtection="1">
      <alignment wrapText="1"/>
      <protection locked="0"/>
    </xf>
    <xf numFmtId="0" fontId="7" fillId="2" borderId="3" xfId="0" applyFont="1" applyFill="1" applyBorder="1" applyAlignment="1" applyProtection="1">
      <alignment wrapText="1"/>
      <protection locked="0"/>
    </xf>
    <xf numFmtId="0" fontId="7" fillId="0" borderId="13" xfId="0" applyFont="1" applyBorder="1" applyAlignment="1" applyProtection="1">
      <alignment horizontal="left" vertical="center" wrapText="1"/>
    </xf>
    <xf numFmtId="0" fontId="7" fillId="0" borderId="4" xfId="0" applyFont="1" applyBorder="1" applyAlignment="1" applyProtection="1">
      <alignment horizontal="left" vertical="center" wrapText="1"/>
    </xf>
    <xf numFmtId="0" fontId="7" fillId="0" borderId="5" xfId="0" applyFont="1" applyBorder="1" applyAlignment="1" applyProtection="1">
      <alignment horizontal="left" vertical="center" wrapText="1"/>
    </xf>
    <xf numFmtId="0" fontId="7" fillId="0" borderId="2" xfId="0" applyFont="1" applyBorder="1" applyAlignment="1" applyProtection="1">
      <alignment horizontal="left" vertical="center" wrapText="1"/>
    </xf>
    <xf numFmtId="0" fontId="7" fillId="0" borderId="2" xfId="0" applyFont="1" applyBorder="1" applyAlignment="1" applyProtection="1">
      <alignment vertical="top" wrapText="1"/>
    </xf>
    <xf numFmtId="0" fontId="7" fillId="0" borderId="3" xfId="0" applyFont="1" applyBorder="1" applyAlignment="1" applyProtection="1">
      <alignment vertical="top" wrapText="1"/>
    </xf>
    <xf numFmtId="0" fontId="6" fillId="0" borderId="1"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6" fillId="0" borderId="4" xfId="0" applyFont="1" applyBorder="1" applyAlignment="1" applyProtection="1">
      <alignment horizontal="center" wrapText="1"/>
    </xf>
    <xf numFmtId="0" fontId="6" fillId="0" borderId="10" xfId="0" applyFont="1" applyBorder="1" applyAlignment="1" applyProtection="1">
      <alignment horizontal="center" vertical="center" wrapText="1"/>
    </xf>
    <xf numFmtId="0" fontId="6" fillId="0" borderId="3" xfId="0" applyFont="1" applyBorder="1" applyAlignment="1" applyProtection="1">
      <alignment horizontal="center" vertical="center" wrapText="1"/>
    </xf>
    <xf numFmtId="0" fontId="6" fillId="0" borderId="3" xfId="0" applyFont="1" applyBorder="1" applyAlignment="1" applyProtection="1">
      <alignment horizontal="center" wrapText="1"/>
    </xf>
    <xf numFmtId="0" fontId="7" fillId="0" borderId="11" xfId="0" applyFont="1" applyBorder="1" applyAlignment="1" applyProtection="1">
      <alignment horizontal="left" vertical="center" wrapText="1"/>
    </xf>
    <xf numFmtId="0" fontId="7" fillId="0" borderId="12" xfId="0" applyFont="1" applyBorder="1" applyAlignment="1" applyProtection="1">
      <alignment horizontal="left" vertical="center" wrapText="1"/>
    </xf>
    <xf numFmtId="0" fontId="7" fillId="0" borderId="8" xfId="0" applyFont="1" applyBorder="1" applyAlignment="1" applyProtection="1">
      <alignment horizontal="left" vertical="center" wrapText="1"/>
    </xf>
    <xf numFmtId="49" fontId="7" fillId="0" borderId="1" xfId="0" applyNumberFormat="1" applyFont="1" applyBorder="1" applyAlignment="1" applyProtection="1">
      <alignment horizontal="center" vertical="center" wrapText="1"/>
    </xf>
    <xf numFmtId="0" fontId="7" fillId="0" borderId="1" xfId="0" applyFont="1" applyBorder="1" applyAlignment="1" applyProtection="1">
      <alignment vertical="center" wrapText="1"/>
    </xf>
    <xf numFmtId="0" fontId="7" fillId="0" borderId="1" xfId="0" applyFont="1" applyBorder="1" applyAlignment="1" applyProtection="1">
      <alignment horizontal="center" vertical="center" wrapText="1"/>
    </xf>
    <xf numFmtId="164" fontId="7" fillId="2" borderId="1" xfId="13" applyNumberFormat="1" applyFont="1" applyFill="1" applyBorder="1" applyAlignment="1" applyProtection="1">
      <alignment horizontal="center" vertical="center" wrapText="1"/>
      <protection locked="0"/>
    </xf>
    <xf numFmtId="164" fontId="7" fillId="0" borderId="1" xfId="13" applyNumberFormat="1" applyFont="1" applyBorder="1" applyAlignment="1" applyProtection="1">
      <alignment horizontal="center" vertical="center" wrapText="1"/>
    </xf>
    <xf numFmtId="49" fontId="7" fillId="0" borderId="6" xfId="0" applyNumberFormat="1" applyFont="1" applyBorder="1" applyAlignment="1" applyProtection="1">
      <alignment horizontal="center" vertical="center" wrapText="1"/>
    </xf>
    <xf numFmtId="0" fontId="6" fillId="0" borderId="6" xfId="0" applyFont="1" applyBorder="1" applyAlignment="1" applyProtection="1">
      <alignment wrapText="1"/>
    </xf>
    <xf numFmtId="0" fontId="7" fillId="0" borderId="6" xfId="0" applyFont="1" applyBorder="1" applyAlignment="1" applyProtection="1">
      <alignment horizontal="center" vertical="center" wrapText="1"/>
    </xf>
    <xf numFmtId="164" fontId="7" fillId="2" borderId="6" xfId="13" applyNumberFormat="1" applyFont="1" applyFill="1" applyBorder="1" applyAlignment="1" applyProtection="1">
      <alignment horizontal="center" vertical="center" wrapText="1"/>
      <protection locked="0"/>
    </xf>
    <xf numFmtId="164" fontId="7" fillId="0" borderId="6" xfId="13" applyNumberFormat="1" applyFont="1" applyBorder="1" applyAlignment="1" applyProtection="1">
      <alignment horizontal="center" vertical="center" wrapText="1"/>
    </xf>
    <xf numFmtId="0" fontId="7" fillId="2" borderId="2" xfId="0" applyFont="1" applyFill="1" applyBorder="1" applyAlignment="1" applyProtection="1">
      <alignment horizontal="left" wrapText="1"/>
      <protection locked="0"/>
    </xf>
    <xf numFmtId="49" fontId="7" fillId="0" borderId="10" xfId="0" applyNumberFormat="1" applyFont="1" applyBorder="1" applyAlignment="1" applyProtection="1">
      <alignment horizontal="center" vertical="center" wrapText="1"/>
    </xf>
    <xf numFmtId="0" fontId="7" fillId="0" borderId="10" xfId="0" applyFont="1" applyBorder="1" applyAlignment="1" applyProtection="1">
      <alignment horizontal="center" vertical="center" wrapText="1"/>
    </xf>
    <xf numFmtId="164" fontId="7" fillId="2" borderId="10" xfId="13" applyNumberFormat="1" applyFont="1" applyFill="1" applyBorder="1" applyAlignment="1" applyProtection="1">
      <alignment horizontal="center" vertical="center" wrapText="1"/>
      <protection locked="0"/>
    </xf>
    <xf numFmtId="164" fontId="7" fillId="0" borderId="10" xfId="13" applyNumberFormat="1" applyFont="1" applyBorder="1" applyAlignment="1" applyProtection="1">
      <alignment horizontal="center" vertical="center" wrapText="1"/>
    </xf>
    <xf numFmtId="49"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164" fontId="1" fillId="2" borderId="1" xfId="13" applyNumberFormat="1" applyFont="1" applyFill="1" applyBorder="1" applyAlignment="1" applyProtection="1">
      <alignment horizontal="center" vertical="center" wrapText="1"/>
      <protection locked="0"/>
    </xf>
    <xf numFmtId="164" fontId="1" fillId="0" borderId="1" xfId="13" applyNumberFormat="1" applyFont="1" applyBorder="1" applyAlignment="1" applyProtection="1">
      <alignment horizontal="center" vertical="center" wrapText="1"/>
    </xf>
    <xf numFmtId="0" fontId="1" fillId="0" borderId="0" xfId="0" applyFont="1" applyAlignment="1">
      <alignment wrapText="1"/>
    </xf>
    <xf numFmtId="0" fontId="1" fillId="0" borderId="1" xfId="0" applyFont="1" applyBorder="1" applyAlignment="1">
      <alignment horizontal="center" vertical="center" wrapText="1"/>
    </xf>
    <xf numFmtId="164" fontId="1" fillId="2" borderId="1" xfId="13" applyNumberFormat="1" applyFont="1" applyFill="1" applyBorder="1" applyAlignment="1" applyProtection="1">
      <alignment horizontal="center" vertical="center" wrapText="1"/>
      <protection locked="0"/>
    </xf>
    <xf numFmtId="164" fontId="1" fillId="0" borderId="1" xfId="13" applyNumberFormat="1" applyFont="1" applyBorder="1" applyAlignment="1" applyProtection="1">
      <alignment horizontal="center" vertical="center" wrapText="1"/>
    </xf>
    <xf numFmtId="0" fontId="1" fillId="0" borderId="10" xfId="0" applyFont="1" applyBorder="1" applyAlignment="1">
      <alignment horizontal="center" vertical="center" wrapText="1"/>
    </xf>
    <xf numFmtId="164" fontId="1" fillId="2" borderId="10" xfId="13" applyNumberFormat="1" applyFont="1" applyFill="1" applyBorder="1" applyAlignment="1" applyProtection="1">
      <alignment horizontal="center" vertical="center" wrapText="1"/>
      <protection locked="0"/>
    </xf>
    <xf numFmtId="164" fontId="1" fillId="0" borderId="10" xfId="13" applyNumberFormat="1" applyFont="1" applyBorder="1" applyAlignment="1" applyProtection="1">
      <alignment horizontal="center" vertical="center" wrapText="1"/>
    </xf>
    <xf numFmtId="49" fontId="7" fillId="0" borderId="13" xfId="0" applyNumberFormat="1" applyFont="1" applyBorder="1" applyAlignment="1" applyProtection="1">
      <alignment horizontal="center" vertical="center" wrapText="1"/>
    </xf>
    <xf numFmtId="0" fontId="7" fillId="3" borderId="1" xfId="0" applyFont="1" applyFill="1" applyBorder="1" applyAlignment="1" applyProtection="1">
      <alignment horizontal="left" vertical="center" wrapText="1"/>
    </xf>
    <xf numFmtId="49" fontId="7" fillId="0" borderId="5" xfId="0" applyNumberFormat="1" applyFont="1" applyBorder="1" applyAlignment="1" applyProtection="1">
      <alignment horizontal="center" vertical="center" wrapText="1"/>
    </xf>
    <xf numFmtId="0" fontId="7" fillId="0" borderId="6" xfId="0" applyFont="1" applyFill="1" applyBorder="1" applyAlignment="1" applyProtection="1">
      <alignment horizontal="left" vertical="center" wrapText="1"/>
    </xf>
    <xf numFmtId="0" fontId="6" fillId="0" borderId="11" xfId="0" applyFont="1" applyBorder="1" applyAlignment="1" applyProtection="1">
      <alignment horizontal="right" wrapText="1"/>
    </xf>
    <xf numFmtId="0" fontId="6" fillId="0" borderId="12" xfId="0" applyFont="1" applyBorder="1" applyAlignment="1" applyProtection="1">
      <alignment horizontal="right" wrapText="1"/>
    </xf>
    <xf numFmtId="0" fontId="6" fillId="0" borderId="8" xfId="0" applyFont="1" applyBorder="1" applyAlignment="1" applyProtection="1">
      <alignment horizontal="right" wrapText="1"/>
    </xf>
    <xf numFmtId="0" fontId="7" fillId="2" borderId="7" xfId="0" applyFont="1" applyFill="1" applyBorder="1" applyAlignment="1" applyProtection="1">
      <alignment horizontal="center" wrapText="1"/>
      <protection locked="0"/>
    </xf>
    <xf numFmtId="0" fontId="7" fillId="0" borderId="8" xfId="0" applyFont="1" applyBorder="1" applyAlignment="1" applyProtection="1">
      <alignment wrapText="1"/>
    </xf>
    <xf numFmtId="0" fontId="6" fillId="0" borderId="13" xfId="0" applyFont="1" applyBorder="1" applyAlignment="1" applyProtection="1">
      <alignment horizontal="center" vertical="center" wrapText="1"/>
    </xf>
    <xf numFmtId="0" fontId="6" fillId="0" borderId="14"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7" fillId="0" borderId="7" xfId="0" applyFont="1" applyBorder="1" applyAlignment="1" applyProtection="1">
      <alignment horizontal="center" wrapText="1"/>
    </xf>
    <xf numFmtId="0" fontId="6" fillId="0" borderId="9" xfId="0" applyFont="1" applyBorder="1" applyAlignment="1" applyProtection="1">
      <alignment horizontal="center" vertical="center" wrapText="1"/>
    </xf>
    <xf numFmtId="0" fontId="6" fillId="0" borderId="15" xfId="0" applyFont="1" applyBorder="1" applyAlignment="1" applyProtection="1">
      <alignment horizontal="center" vertical="center" wrapText="1"/>
    </xf>
    <xf numFmtId="0" fontId="6" fillId="0" borderId="3" xfId="0" applyFont="1" applyBorder="1" applyAlignment="1" applyProtection="1">
      <alignment horizontal="center" vertical="center" wrapText="1"/>
    </xf>
    <xf numFmtId="49" fontId="6" fillId="0" borderId="13" xfId="0" applyNumberFormat="1" applyFont="1" applyBorder="1" applyAlignment="1" applyProtection="1">
      <alignment horizontal="left" wrapText="1"/>
    </xf>
    <xf numFmtId="49" fontId="6" fillId="0" borderId="4" xfId="0" applyNumberFormat="1" applyFont="1" applyBorder="1" applyAlignment="1" applyProtection="1">
      <alignment horizontal="left" wrapText="1"/>
    </xf>
    <xf numFmtId="0" fontId="6" fillId="0" borderId="13" xfId="0" applyFont="1" applyBorder="1" applyAlignment="1" applyProtection="1">
      <alignment horizontal="left" vertical="center" wrapText="1"/>
    </xf>
    <xf numFmtId="0" fontId="6" fillId="0" borderId="14" xfId="0" applyFont="1" applyBorder="1" applyAlignment="1" applyProtection="1">
      <alignment horizontal="left" vertical="center" wrapText="1"/>
    </xf>
    <xf numFmtId="0" fontId="6" fillId="0" borderId="4" xfId="0" applyFont="1" applyBorder="1" applyAlignment="1" applyProtection="1">
      <alignment horizontal="left" vertical="center" wrapText="1"/>
    </xf>
    <xf numFmtId="164" fontId="6" fillId="0" borderId="1" xfId="0" applyNumberFormat="1" applyFont="1" applyBorder="1" applyAlignment="1" applyProtection="1">
      <alignment horizontal="center" vertical="center" wrapText="1"/>
    </xf>
    <xf numFmtId="49" fontId="7" fillId="2" borderId="9" xfId="0" applyNumberFormat="1" applyFont="1" applyFill="1" applyBorder="1" applyAlignment="1" applyProtection="1">
      <alignment horizontal="left" wrapText="1"/>
      <protection locked="0"/>
    </xf>
    <xf numFmtId="49" fontId="7" fillId="2" borderId="3" xfId="0" applyNumberFormat="1" applyFont="1" applyFill="1" applyBorder="1" applyAlignment="1" applyProtection="1">
      <alignment horizontal="left" wrapText="1"/>
      <protection locked="0"/>
    </xf>
    <xf numFmtId="0" fontId="6" fillId="0" borderId="9" xfId="0" applyFont="1" applyBorder="1" applyAlignment="1" applyProtection="1">
      <alignment horizontal="left" vertical="center" wrapText="1"/>
    </xf>
    <xf numFmtId="0" fontId="6" fillId="0" borderId="15" xfId="0" applyFont="1" applyBorder="1" applyAlignment="1" applyProtection="1">
      <alignment horizontal="left" vertical="center" wrapText="1"/>
    </xf>
    <xf numFmtId="0" fontId="6" fillId="0" borderId="3" xfId="0" applyFont="1" applyBorder="1" applyAlignment="1" applyProtection="1">
      <alignment horizontal="left" vertical="center" wrapText="1"/>
    </xf>
    <xf numFmtId="164" fontId="6" fillId="0" borderId="10" xfId="0" applyNumberFormat="1" applyFont="1" applyBorder="1" applyAlignment="1" applyProtection="1">
      <alignment horizontal="center" vertical="center" wrapText="1"/>
    </xf>
    <xf numFmtId="49" fontId="6" fillId="0" borderId="13" xfId="0" applyNumberFormat="1" applyFont="1" applyBorder="1" applyAlignment="1" applyProtection="1">
      <alignment horizontal="left"/>
    </xf>
    <xf numFmtId="49" fontId="6" fillId="0" borderId="4" xfId="0" applyNumberFormat="1" applyFont="1" applyBorder="1" applyAlignment="1" applyProtection="1">
      <alignment horizontal="left"/>
    </xf>
    <xf numFmtId="1" fontId="7" fillId="2" borderId="1" xfId="0" applyNumberFormat="1" applyFont="1" applyFill="1" applyBorder="1" applyAlignment="1" applyProtection="1">
      <alignment horizontal="center" vertical="center" wrapText="1"/>
      <protection locked="0"/>
    </xf>
    <xf numFmtId="44" fontId="7" fillId="0" borderId="1" xfId="13" applyFont="1" applyBorder="1" applyAlignment="1" applyProtection="1">
      <alignment horizontal="center" vertical="center" wrapText="1"/>
    </xf>
    <xf numFmtId="0" fontId="7" fillId="0" borderId="9" xfId="0" applyFont="1" applyBorder="1" applyAlignment="1" applyProtection="1">
      <alignment horizontal="left" vertical="center" wrapText="1"/>
    </xf>
    <xf numFmtId="0" fontId="7" fillId="0" borderId="3" xfId="0" applyFont="1" applyBorder="1" applyAlignment="1" applyProtection="1">
      <alignment horizontal="left" vertical="center" wrapText="1"/>
    </xf>
    <xf numFmtId="1" fontId="7" fillId="2" borderId="10" xfId="0" applyNumberFormat="1" applyFont="1" applyFill="1" applyBorder="1" applyAlignment="1" applyProtection="1">
      <alignment horizontal="center" vertical="center" wrapText="1"/>
      <protection locked="0"/>
    </xf>
    <xf numFmtId="44" fontId="7" fillId="0" borderId="10" xfId="13" applyFont="1" applyBorder="1" applyAlignment="1" applyProtection="1">
      <alignment horizontal="center" vertical="center" wrapText="1"/>
    </xf>
    <xf numFmtId="0" fontId="6" fillId="0" borderId="13" xfId="0" applyFont="1" applyBorder="1" applyAlignment="1" applyProtection="1">
      <alignment horizontal="center" wrapText="1"/>
    </xf>
    <xf numFmtId="0" fontId="6" fillId="0" borderId="4" xfId="0" applyFont="1" applyBorder="1" applyAlignment="1" applyProtection="1">
      <alignment horizontal="center" wrapText="1"/>
    </xf>
    <xf numFmtId="164" fontId="6" fillId="0" borderId="1" xfId="0" applyNumberFormat="1" applyFont="1" applyBorder="1" applyAlignment="1" applyProtection="1">
      <alignment horizontal="left" vertical="center" wrapText="1"/>
    </xf>
    <xf numFmtId="0" fontId="6" fillId="0" borderId="5" xfId="0" applyFont="1" applyBorder="1" applyAlignment="1" applyProtection="1">
      <alignment horizontal="center" wrapText="1"/>
    </xf>
    <xf numFmtId="0" fontId="6" fillId="0" borderId="2" xfId="0" applyFont="1" applyBorder="1" applyAlignment="1" applyProtection="1">
      <alignment horizontal="center" wrapText="1"/>
    </xf>
    <xf numFmtId="0" fontId="6" fillId="0" borderId="10" xfId="0" applyFont="1" applyBorder="1" applyAlignment="1" applyProtection="1">
      <alignment horizontal="left" vertical="center" wrapText="1"/>
    </xf>
    <xf numFmtId="0" fontId="7" fillId="0" borderId="14" xfId="0" applyFont="1" applyBorder="1" applyAlignment="1" applyProtection="1">
      <alignment horizontal="left" vertical="center" wrapText="1"/>
    </xf>
    <xf numFmtId="164" fontId="7" fillId="0" borderId="1" xfId="0" applyNumberFormat="1" applyFont="1" applyBorder="1" applyAlignment="1" applyProtection="1">
      <alignment horizontal="left" vertical="center" wrapText="1"/>
    </xf>
    <xf numFmtId="0" fontId="7" fillId="0" borderId="15" xfId="0" applyFont="1" applyBorder="1" applyAlignment="1" applyProtection="1">
      <alignment horizontal="left" vertical="center" wrapText="1"/>
    </xf>
    <xf numFmtId="0" fontId="7" fillId="0" borderId="10" xfId="0" applyFont="1" applyBorder="1" applyAlignment="1" applyProtection="1">
      <alignment horizontal="left" vertical="center" wrapText="1"/>
    </xf>
    <xf numFmtId="0" fontId="6" fillId="0" borderId="7" xfId="0" applyFont="1" applyBorder="1" applyAlignment="1" applyProtection="1">
      <alignment horizontal="center" wrapText="1"/>
    </xf>
    <xf numFmtId="0" fontId="6" fillId="0" borderId="9" xfId="0" applyFont="1" applyBorder="1" applyAlignment="1" applyProtection="1">
      <alignment horizontal="left" wrapText="1"/>
    </xf>
    <xf numFmtId="0" fontId="6" fillId="0" borderId="15" xfId="0" applyFont="1" applyBorder="1" applyAlignment="1" applyProtection="1">
      <alignment horizontal="left" wrapText="1"/>
    </xf>
    <xf numFmtId="0" fontId="6" fillId="0" borderId="3" xfId="0" applyFont="1" applyBorder="1" applyAlignment="1" applyProtection="1">
      <alignment horizontal="left" wrapText="1"/>
    </xf>
    <xf numFmtId="0" fontId="6" fillId="0" borderId="11" xfId="0" applyFont="1" applyBorder="1" applyAlignment="1" applyProtection="1">
      <alignment horizontal="left" vertical="center" wrapText="1"/>
    </xf>
    <xf numFmtId="0" fontId="6" fillId="0" borderId="12" xfId="0" applyFont="1" applyBorder="1" applyAlignment="1" applyProtection="1">
      <alignment horizontal="left" vertical="center" wrapText="1"/>
    </xf>
    <xf numFmtId="0" fontId="6" fillId="0" borderId="8" xfId="0" applyFont="1" applyBorder="1" applyAlignment="1" applyProtection="1">
      <alignment horizontal="left" vertical="center" wrapText="1"/>
    </xf>
    <xf numFmtId="0" fontId="6" fillId="0" borderId="13" xfId="0" applyFont="1" applyFill="1" applyBorder="1" applyAlignment="1" applyProtection="1">
      <alignment horizontal="left" vertical="top" wrapText="1"/>
    </xf>
    <xf numFmtId="0" fontId="6" fillId="0" borderId="14" xfId="0" applyFont="1" applyFill="1" applyBorder="1" applyAlignment="1" applyProtection="1">
      <alignment horizontal="left" vertical="top" wrapText="1"/>
    </xf>
    <xf numFmtId="0" fontId="6" fillId="0" borderId="4" xfId="0" applyFont="1" applyFill="1" applyBorder="1" applyAlignment="1" applyProtection="1">
      <alignment horizontal="left" vertical="top" wrapText="1"/>
    </xf>
    <xf numFmtId="0" fontId="6" fillId="0" borderId="9" xfId="0" applyFont="1" applyBorder="1" applyAlignment="1" applyProtection="1">
      <alignment horizontal="left"/>
    </xf>
    <xf numFmtId="0" fontId="6" fillId="0" borderId="15" xfId="0" applyFont="1" applyBorder="1" applyAlignment="1" applyProtection="1">
      <alignment horizontal="left"/>
    </xf>
    <xf numFmtId="0" fontId="6" fillId="0" borderId="3" xfId="0" applyFont="1" applyBorder="1" applyAlignment="1" applyProtection="1">
      <alignment horizontal="left"/>
    </xf>
  </cellXfs>
  <cellStyles count="14">
    <cellStyle name="Euro" xfId="1" xr:uid="{00000000-0005-0000-0000-000000000000}"/>
    <cellStyle name="Euro 2" xfId="2" xr:uid="{00000000-0005-0000-0000-000001000000}"/>
    <cellStyle name="Komma 2" xfId="3" xr:uid="{00000000-0005-0000-0000-000002000000}"/>
    <cellStyle name="Standard" xfId="0" builtinId="0"/>
    <cellStyle name="Standard 10" xfId="4" xr:uid="{00000000-0005-0000-0000-000004000000}"/>
    <cellStyle name="Standard 2" xfId="5" xr:uid="{00000000-0005-0000-0000-000005000000}"/>
    <cellStyle name="Standard 3" xfId="6" xr:uid="{00000000-0005-0000-0000-000006000000}"/>
    <cellStyle name="Standard 4" xfId="7" xr:uid="{00000000-0005-0000-0000-000007000000}"/>
    <cellStyle name="Standard 5" xfId="8" xr:uid="{00000000-0005-0000-0000-000008000000}"/>
    <cellStyle name="Standard 6" xfId="9" xr:uid="{00000000-0005-0000-0000-000009000000}"/>
    <cellStyle name="Standard 7" xfId="10" xr:uid="{00000000-0005-0000-0000-00000A000000}"/>
    <cellStyle name="Standard 8" xfId="11" xr:uid="{00000000-0005-0000-0000-00000B000000}"/>
    <cellStyle name="Standard 9" xfId="12" xr:uid="{00000000-0005-0000-0000-00000C000000}"/>
    <cellStyle name="Währung" xfId="13"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16"/>
  <sheetViews>
    <sheetView tabSelected="1" topLeftCell="A21" zoomScaleNormal="100" workbookViewId="0">
      <selection activeCell="B22" sqref="B22"/>
    </sheetView>
  </sheetViews>
  <sheetFormatPr baseColWidth="10" defaultColWidth="11.453125" defaultRowHeight="12.5" x14ac:dyDescent="0.25"/>
  <cols>
    <col min="1" max="1" width="5.453125" style="10" bestFit="1" customWidth="1"/>
    <col min="2" max="2" width="57.1796875" style="10" customWidth="1"/>
    <col min="3" max="4" width="8.7265625" style="10" customWidth="1"/>
    <col min="5" max="5" width="10.54296875" style="10" bestFit="1" customWidth="1"/>
    <col min="6" max="6" width="12.453125" style="10" bestFit="1" customWidth="1"/>
    <col min="7" max="7" width="11.453125" style="10"/>
    <col min="8" max="8" width="85.453125" style="10" customWidth="1"/>
    <col min="9" max="16384" width="11.453125" style="10"/>
  </cols>
  <sheetData>
    <row r="1" spans="1:8" ht="13" x14ac:dyDescent="0.3">
      <c r="A1" s="5" t="s">
        <v>22</v>
      </c>
      <c r="B1" s="6"/>
      <c r="C1" s="7" t="s">
        <v>12</v>
      </c>
      <c r="D1" s="8"/>
      <c r="E1" s="8"/>
      <c r="F1" s="9"/>
    </row>
    <row r="2" spans="1:8" ht="12.75" customHeight="1" x14ac:dyDescent="0.25">
      <c r="A2" s="11"/>
      <c r="B2" s="12"/>
      <c r="C2" s="13"/>
      <c r="D2" s="14"/>
      <c r="E2" s="14"/>
      <c r="F2" s="15"/>
    </row>
    <row r="3" spans="1:8" ht="12.75" customHeight="1" x14ac:dyDescent="0.25">
      <c r="A3" s="11" t="s">
        <v>15</v>
      </c>
      <c r="B3" s="12" t="s">
        <v>41</v>
      </c>
      <c r="C3" s="16" t="s">
        <v>35</v>
      </c>
      <c r="D3" s="17"/>
      <c r="E3" s="17"/>
      <c r="F3" s="18"/>
    </row>
    <row r="4" spans="1:8" ht="12.75" customHeight="1" x14ac:dyDescent="0.25">
      <c r="A4" s="11"/>
      <c r="B4" s="12"/>
      <c r="C4" s="13"/>
      <c r="D4" s="14"/>
      <c r="E4" s="14"/>
      <c r="F4" s="15"/>
    </row>
    <row r="5" spans="1:8" ht="12.75" customHeight="1" x14ac:dyDescent="0.25">
      <c r="A5" s="19" t="s">
        <v>31</v>
      </c>
      <c r="B5" s="20" t="s">
        <v>44</v>
      </c>
      <c r="C5" s="7" t="s">
        <v>13</v>
      </c>
      <c r="D5" s="8"/>
      <c r="E5" s="8"/>
      <c r="F5" s="9"/>
      <c r="H5" s="21"/>
    </row>
    <row r="6" spans="1:8" x14ac:dyDescent="0.25">
      <c r="A6" s="22"/>
      <c r="B6" s="23"/>
      <c r="C6" s="13"/>
      <c r="D6" s="14"/>
      <c r="E6" s="24"/>
      <c r="F6" s="25"/>
    </row>
    <row r="7" spans="1:8" ht="12.75" customHeight="1" x14ac:dyDescent="0.25">
      <c r="A7" s="26" t="s">
        <v>34</v>
      </c>
      <c r="B7" s="27"/>
      <c r="C7" s="7" t="s">
        <v>0</v>
      </c>
      <c r="D7" s="8"/>
      <c r="E7" s="8"/>
      <c r="F7" s="9"/>
    </row>
    <row r="8" spans="1:8" ht="12.75" customHeight="1" x14ac:dyDescent="0.25">
      <c r="A8" s="28"/>
      <c r="B8" s="29"/>
      <c r="C8" s="13"/>
      <c r="D8" s="14"/>
      <c r="E8" s="24"/>
      <c r="F8" s="25"/>
    </row>
    <row r="9" spans="1:8" ht="12.75" customHeight="1" x14ac:dyDescent="0.25">
      <c r="A9" s="28"/>
      <c r="B9" s="29"/>
      <c r="C9" s="7" t="s">
        <v>16</v>
      </c>
      <c r="D9" s="8"/>
      <c r="E9" s="8"/>
      <c r="F9" s="9"/>
    </row>
    <row r="10" spans="1:8" ht="12.75" customHeight="1" x14ac:dyDescent="0.25">
      <c r="A10" s="28"/>
      <c r="B10" s="29"/>
      <c r="C10" s="13"/>
      <c r="D10" s="14"/>
      <c r="E10" s="24"/>
      <c r="F10" s="25"/>
    </row>
    <row r="11" spans="1:8" x14ac:dyDescent="0.25">
      <c r="A11" s="19" t="s">
        <v>18</v>
      </c>
      <c r="B11" s="30" t="s">
        <v>42</v>
      </c>
      <c r="C11" s="7" t="s">
        <v>1</v>
      </c>
      <c r="D11" s="8"/>
      <c r="E11" s="8"/>
      <c r="F11" s="9"/>
    </row>
    <row r="12" spans="1:8" x14ac:dyDescent="0.25">
      <c r="A12" s="22"/>
      <c r="B12" s="31"/>
      <c r="C12" s="13"/>
      <c r="D12" s="14"/>
      <c r="E12" s="24"/>
      <c r="F12" s="25"/>
    </row>
    <row r="13" spans="1:8" ht="15" customHeight="1" x14ac:dyDescent="0.3">
      <c r="A13" s="32" t="s">
        <v>4</v>
      </c>
      <c r="B13" s="32" t="s">
        <v>5</v>
      </c>
      <c r="C13" s="32" t="s">
        <v>6</v>
      </c>
      <c r="D13" s="33" t="s">
        <v>29</v>
      </c>
      <c r="E13" s="34" t="s">
        <v>2</v>
      </c>
      <c r="F13" s="34" t="s">
        <v>3</v>
      </c>
    </row>
    <row r="14" spans="1:8" ht="13" x14ac:dyDescent="0.3">
      <c r="A14" s="35"/>
      <c r="B14" s="35"/>
      <c r="C14" s="35"/>
      <c r="D14" s="36" t="s">
        <v>30</v>
      </c>
      <c r="E14" s="37" t="s">
        <v>24</v>
      </c>
      <c r="F14" s="37" t="s">
        <v>24</v>
      </c>
    </row>
    <row r="15" spans="1:8" ht="29.5" customHeight="1" x14ac:dyDescent="0.25">
      <c r="A15" s="38" t="s">
        <v>43</v>
      </c>
      <c r="B15" s="39"/>
      <c r="C15" s="39"/>
      <c r="D15" s="39"/>
      <c r="E15" s="39"/>
      <c r="F15" s="40"/>
    </row>
    <row r="16" spans="1:8" ht="402" customHeight="1" x14ac:dyDescent="0.25">
      <c r="A16" s="41" t="s">
        <v>28</v>
      </c>
      <c r="B16" s="42" t="s">
        <v>52</v>
      </c>
      <c r="C16" s="43">
        <v>1</v>
      </c>
      <c r="D16" s="43" t="s">
        <v>32</v>
      </c>
      <c r="E16" s="44"/>
      <c r="F16" s="45">
        <f>E16*C16</f>
        <v>0</v>
      </c>
    </row>
    <row r="17" spans="1:6" ht="13" x14ac:dyDescent="0.3">
      <c r="A17" s="46"/>
      <c r="B17" s="47" t="s">
        <v>20</v>
      </c>
      <c r="C17" s="48"/>
      <c r="D17" s="48"/>
      <c r="E17" s="49"/>
      <c r="F17" s="50"/>
    </row>
    <row r="18" spans="1:6" x14ac:dyDescent="0.25">
      <c r="A18" s="46"/>
      <c r="B18" s="51"/>
      <c r="C18" s="48"/>
      <c r="D18" s="48"/>
      <c r="E18" s="49"/>
      <c r="F18" s="50"/>
    </row>
    <row r="19" spans="1:6" ht="13" x14ac:dyDescent="0.3">
      <c r="A19" s="46"/>
      <c r="B19" s="47" t="s">
        <v>21</v>
      </c>
      <c r="C19" s="48"/>
      <c r="D19" s="48"/>
      <c r="E19" s="49"/>
      <c r="F19" s="50"/>
    </row>
    <row r="20" spans="1:6" x14ac:dyDescent="0.25">
      <c r="A20" s="52"/>
      <c r="B20" s="51"/>
      <c r="C20" s="53"/>
      <c r="D20" s="53"/>
      <c r="E20" s="54"/>
      <c r="F20" s="55"/>
    </row>
    <row r="21" spans="1:6" s="60" customFormat="1" ht="24.5" customHeight="1" x14ac:dyDescent="0.25">
      <c r="A21" s="56" t="s">
        <v>47</v>
      </c>
      <c r="B21" s="4" t="s">
        <v>48</v>
      </c>
      <c r="C21" s="57">
        <v>1</v>
      </c>
      <c r="D21" s="57" t="s">
        <v>33</v>
      </c>
      <c r="E21" s="58"/>
      <c r="F21" s="59">
        <f>E21*C21</f>
        <v>0</v>
      </c>
    </row>
    <row r="22" spans="1:6" s="60" customFormat="1" ht="58" customHeight="1" x14ac:dyDescent="0.25">
      <c r="A22" s="56" t="s">
        <v>49</v>
      </c>
      <c r="B22" s="4" t="s">
        <v>50</v>
      </c>
      <c r="C22" s="57">
        <v>1</v>
      </c>
      <c r="D22" s="57" t="s">
        <v>33</v>
      </c>
      <c r="E22" s="58"/>
      <c r="F22" s="59">
        <f>E22*C22</f>
        <v>0</v>
      </c>
    </row>
    <row r="23" spans="1:6" s="60" customFormat="1" ht="34" customHeight="1" x14ac:dyDescent="0.25">
      <c r="A23" s="1" t="s">
        <v>51</v>
      </c>
      <c r="B23" s="4" t="s">
        <v>57</v>
      </c>
      <c r="C23" s="61">
        <v>1</v>
      </c>
      <c r="D23" s="61" t="s">
        <v>33</v>
      </c>
      <c r="E23" s="62"/>
      <c r="F23" s="63">
        <f>E23*C23</f>
        <v>0</v>
      </c>
    </row>
    <row r="24" spans="1:6" s="60" customFormat="1" x14ac:dyDescent="0.25">
      <c r="A24" s="3"/>
      <c r="B24" s="2"/>
      <c r="C24" s="64"/>
      <c r="D24" s="64"/>
      <c r="E24" s="65"/>
      <c r="F24" s="66"/>
    </row>
    <row r="25" spans="1:6" ht="23.5" customHeight="1" x14ac:dyDescent="0.25">
      <c r="A25" s="67"/>
      <c r="B25" s="68" t="s">
        <v>45</v>
      </c>
      <c r="C25" s="43"/>
      <c r="D25" s="43"/>
      <c r="E25" s="67"/>
      <c r="F25" s="45"/>
    </row>
    <row r="26" spans="1:6" ht="25.5" customHeight="1" x14ac:dyDescent="0.25">
      <c r="A26" s="69"/>
      <c r="B26" s="70" t="s">
        <v>25</v>
      </c>
      <c r="C26" s="48"/>
      <c r="D26" s="48"/>
      <c r="E26" s="69"/>
      <c r="F26" s="50"/>
    </row>
    <row r="27" spans="1:6" ht="13" x14ac:dyDescent="0.3">
      <c r="A27" s="71" t="s">
        <v>7</v>
      </c>
      <c r="B27" s="72"/>
      <c r="C27" s="72"/>
      <c r="D27" s="73"/>
      <c r="E27" s="74"/>
      <c r="F27" s="75"/>
    </row>
    <row r="28" spans="1:6" ht="13" x14ac:dyDescent="0.3">
      <c r="A28" s="71" t="s">
        <v>17</v>
      </c>
      <c r="B28" s="72"/>
      <c r="C28" s="72"/>
      <c r="D28" s="73"/>
      <c r="E28" s="74"/>
      <c r="F28" s="75"/>
    </row>
    <row r="29" spans="1:6" ht="13" x14ac:dyDescent="0.3">
      <c r="A29" s="71" t="s">
        <v>19</v>
      </c>
      <c r="B29" s="72"/>
      <c r="C29" s="72"/>
      <c r="D29" s="73"/>
      <c r="E29" s="74"/>
      <c r="F29" s="75"/>
    </row>
    <row r="30" spans="1:6" x14ac:dyDescent="0.25">
      <c r="A30" s="76" t="s">
        <v>23</v>
      </c>
      <c r="B30" s="77"/>
      <c r="C30" s="77"/>
      <c r="D30" s="78"/>
      <c r="E30" s="43">
        <f>IF(E29&lt;14,0,E28)</f>
        <v>0</v>
      </c>
      <c r="F30" s="79"/>
    </row>
    <row r="31" spans="1:6" x14ac:dyDescent="0.25">
      <c r="A31" s="80"/>
      <c r="B31" s="81"/>
      <c r="C31" s="81"/>
      <c r="D31" s="82"/>
      <c r="E31" s="53"/>
      <c r="F31" s="79"/>
    </row>
    <row r="32" spans="1:6" ht="13" x14ac:dyDescent="0.3">
      <c r="A32" s="83" t="s">
        <v>53</v>
      </c>
      <c r="B32" s="84"/>
      <c r="C32" s="85" t="s">
        <v>8</v>
      </c>
      <c r="D32" s="86"/>
      <c r="E32" s="87"/>
      <c r="F32" s="88">
        <f>SUM(F16:F26)</f>
        <v>0</v>
      </c>
    </row>
    <row r="33" spans="1:6" x14ac:dyDescent="0.25">
      <c r="A33" s="89"/>
      <c r="B33" s="90"/>
      <c r="C33" s="91"/>
      <c r="D33" s="92"/>
      <c r="E33" s="93"/>
      <c r="F33" s="94"/>
    </row>
    <row r="34" spans="1:6" ht="13" x14ac:dyDescent="0.3">
      <c r="A34" s="95" t="s">
        <v>46</v>
      </c>
      <c r="B34" s="96"/>
      <c r="C34" s="26" t="s">
        <v>27</v>
      </c>
      <c r="D34" s="27"/>
      <c r="E34" s="97">
        <v>19</v>
      </c>
      <c r="F34" s="98">
        <f>F32*(E34/100+1)-F32</f>
        <v>0</v>
      </c>
    </row>
    <row r="35" spans="1:6" x14ac:dyDescent="0.25">
      <c r="A35" s="89"/>
      <c r="B35" s="90"/>
      <c r="C35" s="99"/>
      <c r="D35" s="100"/>
      <c r="E35" s="101"/>
      <c r="F35" s="102"/>
    </row>
    <row r="36" spans="1:6" x14ac:dyDescent="0.25">
      <c r="A36" s="103"/>
      <c r="B36" s="104"/>
      <c r="C36" s="85" t="s">
        <v>9</v>
      </c>
      <c r="D36" s="86"/>
      <c r="E36" s="87"/>
      <c r="F36" s="105">
        <f>SUM(F32:F35)</f>
        <v>0</v>
      </c>
    </row>
    <row r="37" spans="1:6" x14ac:dyDescent="0.25">
      <c r="A37" s="106"/>
      <c r="B37" s="107"/>
      <c r="C37" s="91"/>
      <c r="D37" s="92"/>
      <c r="E37" s="93"/>
      <c r="F37" s="108"/>
    </row>
    <row r="38" spans="1:6" x14ac:dyDescent="0.25">
      <c r="A38" s="11"/>
      <c r="B38" s="12"/>
      <c r="C38" s="26" t="s">
        <v>10</v>
      </c>
      <c r="D38" s="109"/>
      <c r="E38" s="27"/>
      <c r="F38" s="110">
        <f>F36/100*E30</f>
        <v>0</v>
      </c>
    </row>
    <row r="39" spans="1:6" x14ac:dyDescent="0.25">
      <c r="A39" s="11"/>
      <c r="B39" s="12"/>
      <c r="C39" s="99"/>
      <c r="D39" s="111"/>
      <c r="E39" s="100"/>
      <c r="F39" s="112"/>
    </row>
    <row r="40" spans="1:6" x14ac:dyDescent="0.25">
      <c r="A40" s="113" t="s">
        <v>54</v>
      </c>
      <c r="B40" s="113"/>
      <c r="C40" s="85" t="s">
        <v>11</v>
      </c>
      <c r="D40" s="86"/>
      <c r="E40" s="87"/>
      <c r="F40" s="88">
        <f>F36-F38</f>
        <v>0</v>
      </c>
    </row>
    <row r="41" spans="1:6" x14ac:dyDescent="0.25">
      <c r="A41" s="113"/>
      <c r="B41" s="113"/>
      <c r="C41" s="91"/>
      <c r="D41" s="92"/>
      <c r="E41" s="93"/>
      <c r="F41" s="35"/>
    </row>
    <row r="42" spans="1:6" ht="24.5" customHeight="1" x14ac:dyDescent="0.3">
      <c r="A42" s="114" t="s">
        <v>14</v>
      </c>
      <c r="B42" s="115"/>
      <c r="C42" s="115"/>
      <c r="D42" s="115"/>
      <c r="E42" s="115"/>
      <c r="F42" s="116"/>
    </row>
    <row r="43" spans="1:6" ht="24.5" customHeight="1" x14ac:dyDescent="0.25">
      <c r="A43" s="117" t="s">
        <v>55</v>
      </c>
      <c r="B43" s="118"/>
      <c r="C43" s="118"/>
      <c r="D43" s="118"/>
      <c r="E43" s="118"/>
      <c r="F43" s="119"/>
    </row>
    <row r="44" spans="1:6" ht="13" x14ac:dyDescent="0.25">
      <c r="A44" s="120" t="s">
        <v>56</v>
      </c>
      <c r="B44" s="121"/>
      <c r="C44" s="121"/>
      <c r="D44" s="121"/>
      <c r="E44" s="121"/>
      <c r="F44" s="122"/>
    </row>
    <row r="45" spans="1:6" ht="13" x14ac:dyDescent="0.3">
      <c r="A45" s="123" t="s">
        <v>26</v>
      </c>
      <c r="B45" s="124"/>
      <c r="C45" s="124"/>
      <c r="D45" s="124"/>
      <c r="E45" s="124"/>
      <c r="F45" s="125"/>
    </row>
    <row r="46" spans="1:6" ht="24.5" customHeight="1" x14ac:dyDescent="0.25"/>
    <row r="47" spans="1:6" ht="24.5" customHeight="1" x14ac:dyDescent="0.25"/>
    <row r="48" spans="1:6" ht="24.5" customHeight="1" x14ac:dyDescent="0.25"/>
    <row r="49" spans="8:8" ht="24.5" customHeight="1" x14ac:dyDescent="0.25">
      <c r="H49" s="10" t="s">
        <v>25</v>
      </c>
    </row>
    <row r="50" spans="8:8" ht="24.5" customHeight="1" x14ac:dyDescent="0.25">
      <c r="H50" s="10" t="s">
        <v>36</v>
      </c>
    </row>
    <row r="51" spans="8:8" ht="24.5" customHeight="1" x14ac:dyDescent="0.25">
      <c r="H51" s="10" t="s">
        <v>37</v>
      </c>
    </row>
    <row r="52" spans="8:8" ht="24.5" customHeight="1" x14ac:dyDescent="0.25">
      <c r="H52" s="10" t="s">
        <v>38</v>
      </c>
    </row>
    <row r="53" spans="8:8" ht="24.5" customHeight="1" x14ac:dyDescent="0.25">
      <c r="H53" s="10" t="s">
        <v>39</v>
      </c>
    </row>
    <row r="54" spans="8:8" ht="24.5" customHeight="1" x14ac:dyDescent="0.25">
      <c r="H54" s="10" t="s">
        <v>40</v>
      </c>
    </row>
    <row r="55" spans="8:8" ht="24.5" customHeight="1" x14ac:dyDescent="0.25"/>
    <row r="56" spans="8:8" ht="24.5" customHeight="1" x14ac:dyDescent="0.25"/>
    <row r="57" spans="8:8" ht="24.5" customHeight="1" x14ac:dyDescent="0.25"/>
    <row r="58" spans="8:8" ht="24.5" customHeight="1" x14ac:dyDescent="0.25"/>
    <row r="59" spans="8:8" ht="24.5" customHeight="1" x14ac:dyDescent="0.25"/>
    <row r="60" spans="8:8" ht="24.5" customHeight="1" x14ac:dyDescent="0.25"/>
    <row r="61" spans="8:8" ht="24.5" customHeight="1" x14ac:dyDescent="0.25"/>
    <row r="62" spans="8:8" ht="24.5" customHeight="1" x14ac:dyDescent="0.25"/>
    <row r="63" spans="8:8" ht="24.5" customHeight="1" x14ac:dyDescent="0.25"/>
    <row r="64" spans="8:8" ht="24.5" customHeight="1" x14ac:dyDescent="0.25"/>
    <row r="65" ht="24.5" customHeight="1" x14ac:dyDescent="0.25"/>
    <row r="66" ht="24.5" customHeight="1" x14ac:dyDescent="0.25"/>
    <row r="67" ht="24.5" customHeight="1" x14ac:dyDescent="0.25"/>
    <row r="68" ht="24.5" customHeight="1" x14ac:dyDescent="0.25"/>
    <row r="69" ht="24.5" customHeight="1" x14ac:dyDescent="0.25"/>
    <row r="70" ht="24.5" customHeight="1" x14ac:dyDescent="0.25"/>
    <row r="71" ht="24.5" customHeight="1" x14ac:dyDescent="0.25"/>
    <row r="72" ht="24.5" customHeight="1" x14ac:dyDescent="0.25"/>
    <row r="73" ht="24.5" customHeight="1" x14ac:dyDescent="0.25"/>
    <row r="74" ht="24.5" customHeight="1" x14ac:dyDescent="0.25"/>
    <row r="75" ht="24.5" customHeight="1" x14ac:dyDescent="0.25"/>
    <row r="76" ht="24.5" customHeight="1" x14ac:dyDescent="0.25"/>
    <row r="77" ht="24.5" customHeight="1" x14ac:dyDescent="0.25"/>
    <row r="78" ht="24.5" customHeight="1" x14ac:dyDescent="0.25"/>
    <row r="79" ht="24.5" customHeight="1" x14ac:dyDescent="0.25"/>
    <row r="80" ht="24.5" customHeight="1" x14ac:dyDescent="0.25"/>
    <row r="81" ht="24.5" customHeight="1" x14ac:dyDescent="0.25"/>
    <row r="82" ht="24.5" customHeight="1" x14ac:dyDescent="0.25"/>
    <row r="83" ht="24.5" customHeight="1" x14ac:dyDescent="0.25"/>
    <row r="84" ht="24.5" customHeight="1" x14ac:dyDescent="0.25"/>
    <row r="85" ht="24.5" customHeight="1" x14ac:dyDescent="0.25"/>
    <row r="86" ht="24.5" customHeight="1" x14ac:dyDescent="0.25"/>
    <row r="87" ht="24.5" customHeight="1" x14ac:dyDescent="0.25"/>
    <row r="88" ht="24.5" customHeight="1" x14ac:dyDescent="0.25"/>
    <row r="89" ht="24.5" customHeight="1" x14ac:dyDescent="0.25"/>
    <row r="90" ht="24.5" customHeight="1" x14ac:dyDescent="0.25"/>
    <row r="91" ht="24.5" customHeight="1" x14ac:dyDescent="0.25"/>
    <row r="92" ht="24.5" customHeight="1" x14ac:dyDescent="0.25"/>
    <row r="93" ht="24.5" customHeight="1" x14ac:dyDescent="0.25"/>
    <row r="94" ht="24.5" customHeight="1" x14ac:dyDescent="0.25"/>
    <row r="95" ht="24.5" customHeight="1" x14ac:dyDescent="0.25"/>
    <row r="96" ht="24.5" customHeight="1" x14ac:dyDescent="0.25"/>
    <row r="97" ht="24.5" customHeight="1" x14ac:dyDescent="0.25"/>
    <row r="98" ht="24.5" customHeight="1" x14ac:dyDescent="0.25"/>
    <row r="99" ht="24.5" customHeight="1" x14ac:dyDescent="0.25"/>
    <row r="100" ht="24.5" customHeight="1" x14ac:dyDescent="0.25"/>
    <row r="101" ht="24.5" customHeight="1" x14ac:dyDescent="0.25"/>
    <row r="102" ht="24.5" customHeight="1" x14ac:dyDescent="0.25"/>
    <row r="103" ht="24.5" customHeight="1" x14ac:dyDescent="0.25"/>
    <row r="104" ht="24.5" customHeight="1" x14ac:dyDescent="0.25"/>
    <row r="105" ht="24.5" customHeight="1" x14ac:dyDescent="0.25"/>
    <row r="106" ht="24.5" customHeight="1" x14ac:dyDescent="0.25"/>
    <row r="107" ht="24.5" customHeight="1" x14ac:dyDescent="0.25"/>
    <row r="108" ht="24.5" customHeight="1" x14ac:dyDescent="0.25"/>
    <row r="109" ht="24.5" customHeight="1" x14ac:dyDescent="0.25"/>
    <row r="110" ht="24.5" customHeight="1" x14ac:dyDescent="0.25"/>
    <row r="111" ht="24.5" customHeight="1" x14ac:dyDescent="0.25"/>
    <row r="112" ht="24.5" customHeight="1" x14ac:dyDescent="0.25"/>
    <row r="113" ht="24.5" customHeight="1" x14ac:dyDescent="0.25"/>
    <row r="114" ht="24.5" customHeight="1" x14ac:dyDescent="0.25"/>
    <row r="115" ht="24.5" customHeight="1" x14ac:dyDescent="0.25"/>
    <row r="116" ht="24.5" customHeight="1" x14ac:dyDescent="0.25"/>
  </sheetData>
  <sheetProtection algorithmName="SHA-512" hashValue="ek+z7mjbK2uPwSXR5eUQywfbN3r0y1CaCMgVWYlJdBPz2IbxsIUdEE7+m5L7VmAf+LYOMYOssukEWyR/9FzNJw==" saltValue="R42gcvyjlNyu8R0AzN2V1g==" spinCount="100000" sheet="1" formatColumns="0" formatRows="0"/>
  <mergeCells count="61">
    <mergeCell ref="A23:A24"/>
    <mergeCell ref="C23:C24"/>
    <mergeCell ref="D23:D24"/>
    <mergeCell ref="E23:E24"/>
    <mergeCell ref="F23:F24"/>
    <mergeCell ref="C12:F12"/>
    <mergeCell ref="C13:C14"/>
    <mergeCell ref="A15:F15"/>
    <mergeCell ref="B13:B14"/>
    <mergeCell ref="A7:B10"/>
    <mergeCell ref="A13:A14"/>
    <mergeCell ref="A16:A20"/>
    <mergeCell ref="F16:F20"/>
    <mergeCell ref="C40:E41"/>
    <mergeCell ref="C38:E39"/>
    <mergeCell ref="F36:F37"/>
    <mergeCell ref="A35:B35"/>
    <mergeCell ref="A32:B32"/>
    <mergeCell ref="E34:E35"/>
    <mergeCell ref="A27:D27"/>
    <mergeCell ref="C25:C26"/>
    <mergeCell ref="D25:D26"/>
    <mergeCell ref="D16:D20"/>
    <mergeCell ref="C16:C20"/>
    <mergeCell ref="E16:E20"/>
    <mergeCell ref="C36:E37"/>
    <mergeCell ref="A34:B34"/>
    <mergeCell ref="A1:B1"/>
    <mergeCell ref="C11:F11"/>
    <mergeCell ref="C9:F9"/>
    <mergeCell ref="C7:F7"/>
    <mergeCell ref="C5:F5"/>
    <mergeCell ref="C1:F1"/>
    <mergeCell ref="C6:F6"/>
    <mergeCell ref="C8:F8"/>
    <mergeCell ref="C2:F2"/>
    <mergeCell ref="B5:B6"/>
    <mergeCell ref="C4:F4"/>
    <mergeCell ref="C3:F3"/>
    <mergeCell ref="C10:F10"/>
    <mergeCell ref="A45:F45"/>
    <mergeCell ref="A42:F42"/>
    <mergeCell ref="A43:F43"/>
    <mergeCell ref="E25:E26"/>
    <mergeCell ref="F25:F26"/>
    <mergeCell ref="C34:D35"/>
    <mergeCell ref="A28:D28"/>
    <mergeCell ref="A29:D29"/>
    <mergeCell ref="A30:D31"/>
    <mergeCell ref="E30:E31"/>
    <mergeCell ref="F30:F31"/>
    <mergeCell ref="A44:F44"/>
    <mergeCell ref="C32:E33"/>
    <mergeCell ref="A40:B41"/>
    <mergeCell ref="A25:A26"/>
    <mergeCell ref="F40:F41"/>
    <mergeCell ref="A36:B37"/>
    <mergeCell ref="F38:F39"/>
    <mergeCell ref="A33:B33"/>
    <mergeCell ref="F34:F35"/>
    <mergeCell ref="F32:F33"/>
  </mergeCells>
  <dataValidations count="4">
    <dataValidation type="list" allowBlank="1" showInputMessage="1" showErrorMessage="1" sqref="A45:F45" xr:uid="{00000000-0002-0000-0000-000000000000}">
      <formula1>"gelten im Auftragsfall die gesetzlichen Regelungen nach BGB., gelten im Auftragsfall die Bestimmungen nach den anzuwendenen EVB-IT-Vertragsbedingungen."</formula1>
    </dataValidation>
    <dataValidation type="list" allowBlank="1" showInputMessage="1" showErrorMessage="1" sqref="E34:E35" xr:uid="{00000000-0002-0000-0000-000001000000}">
      <formula1>"0,7,19"</formula1>
    </dataValidation>
    <dataValidation type="list" allowBlank="1" showInputMessage="1" showErrorMessage="1" sqref="B26" xr:uid="{00000000-0002-0000-0000-000003000000}">
      <formula1>$H$49:$H$54</formula1>
    </dataValidation>
    <dataValidation type="list" allowBlank="1" promptTitle="Mengeneinheiten" sqref="D16:D26" xr:uid="{00000000-0002-0000-0000-000002000000}">
      <formula1>"%,Bl.,g,h,Jhr,k.A.,kg,l,LE,m,Mon,m²,m³,Pal,psch,S.,St.,StS,t,TS,Wo,"</formula1>
    </dataValidation>
  </dataValidations>
  <pageMargins left="0.7" right="0.7" top="0.78740157499999996" bottom="0.78740157499999996" header="0.3" footer="0.3"/>
  <pageSetup paperSize="9" scale="84"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4.5" x14ac:dyDescent="0.35"/>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4.5" x14ac:dyDescent="0.35"/>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Tabelle1</vt:lpstr>
      <vt:lpstr>Tabelle2</vt:lpstr>
      <vt:lpstr>Tabelle3</vt:lpstr>
      <vt:lpstr>Tabelle1!Druckbereich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Konow, Richard</dc:creator>
  <cp:lastModifiedBy>Sawallisch, Silvia</cp:lastModifiedBy>
  <cp:lastPrinted>2026-02-24T12:29:15Z</cp:lastPrinted>
  <dcterms:created xsi:type="dcterms:W3CDTF">2019-07-22T13:28:59Z</dcterms:created>
  <dcterms:modified xsi:type="dcterms:W3CDTF">2026-02-24T12:29:36Z</dcterms:modified>
</cp:coreProperties>
</file>