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os 1" r:id="rId7" sheetId="3"/>
    <sheet name="Los 2" r:id="rId8" sheetId="4"/>
    <sheet name="Los 3" r:id="rId9" sheetId="5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<sst xmlns="http://schemas.openxmlformats.org/spreadsheetml/2006/main" count="733" uniqueCount="224">
  <si>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</si>
  <si>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</si>
  <si>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</si>
  <si>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</si>
  <si>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</si>
  <si>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</si>
  <si>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</si>
  <si>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</si>
  <si>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</si>
  <si>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</si>
  <si>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</si>
  <si>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</si>
  <si>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</si>
  <si>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</si>
  <si>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</si>
  <si>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</si>
  <si>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</si>
  <si>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</si>
  <si>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</si>
  <si>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</si>
  <si>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</si>
  <si>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</si>
  <si>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</si>
  <si>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</si>
  <si>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</si>
  <si>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Gymnasium Ahrensfelde - Mobiliar für den Interimsbau Lindenberg</t>
  </si>
  <si>
    <t>I-Vst-21/26</t>
  </si>
  <si>
    <t>20.03.2026 12:00 Uhr</t>
  </si>
  <si>
    <t>Öffentliche Ausschreibung</t>
  </si>
  <si>
    <t>UVGO</t>
  </si>
  <si>
    <t>CXS0YY7YTG8SHZU6</t>
  </si>
  <si>
    <t>Die Vergabe ist nicht in Lose aufgeteilt. Bitte füllen Sie das nächste Arbeitsblatt aus.</t>
  </si>
  <si>
    <t>Die Vergabe ist in Lose aufgeteilt. Bitte füllen Sie die einzelnen Arbeitsblätter für diejenigen Lose aus, für die Sie ein Angebot einreichen möchten.</t>
  </si>
  <si>
    <t>Angebote sind möglich für</t>
  </si>
  <si>
    <t>ein oder mehrere Lose</t>
  </si>
  <si>
    <t>Los-Nr.</t>
  </si>
  <si>
    <t>Bezeichnung des Loses</t>
  </si>
  <si>
    <t>1</t>
  </si>
  <si>
    <t>Tische und Stühle</t>
  </si>
  <si>
    <t>2</t>
  </si>
  <si>
    <t>Schränke und Regale</t>
  </si>
  <si>
    <t>3</t>
  </si>
  <si>
    <t>Verwaltungsbereich</t>
  </si>
  <si>
    <t>Los-Nr. 1 - Tische und Stühle</t>
  </si>
  <si>
    <t>1.1</t>
  </si>
  <si>
    <t>Gruppe</t>
  </si>
  <si>
    <t>LV-Los 1 Tische und Stühle</t>
  </si>
  <si>
    <t>1.1.1</t>
  </si>
  <si>
    <t>Stühle im 1. BA</t>
  </si>
  <si>
    <t>1.1.1.1</t>
  </si>
  <si>
    <t>Leistung</t>
  </si>
  <si>
    <t>Schülerstühle Größe 6 als Luftpolsterstühle ohne Fußraste, Sitzschalenfarbe nach Bieterpalette, Gestell: grau (RAL 9006)</t>
  </si>
  <si>
    <t>- Freischwinger 
- Größe 6
- Gestell aus einem gebogenen, pulverbeschichtetem Rundstahlrohr 
- Gestellfarbe: grau (RAL 9006)
- Sitz- und Lehnenschale aus doppelwandigem, strukturiertem Polypropylin (LuPo), ergonomisch geformt (Sitz- und Lehnenschale min. 1,5 cm dick)
- Sitz- und Lehnenschale Kunststoff, Farbe nach Bieterpalette
- mit verdeckter Sitzbefestigung  
- Aufstuhlung möglich</t>
  </si>
  <si>
    <t>St</t>
  </si>
  <si>
    <t>1.1.1.2</t>
  </si>
  <si>
    <t>Lehrerstühle Größe 6 als Luftpolsterstühle ohne Fußraste, mit Polster, Sitzschale und Polster nach Bieterpalette, Gestell: grau (RAL 9006)</t>
  </si>
  <si>
    <t>- Freischwinger 
- Größe 6
- Gestell aus einem gebogenen, pulverbeschichtetem Rundstahlrohr 
- Gestellfarbe: grau (RAL 9006)
- Sitz- und Lehnenschale aus doppelwandigem, strukturiertem Polypropylin (LuPo), ergonomisch geformt (Sitz- und Lehnenschale min. 1,5 cm dick)
- Sitz- und Lehnenschale Kunststoff, Farbe nach Bieterpalette 
- mit Sitzpolster, Farbe nach Bieterpalette
- mit verdeckter Sitzbefestigung  
- Aufstuhlung möglich</t>
  </si>
  <si>
    <t>1.1.2</t>
  </si>
  <si>
    <t>Tische im 1. BA</t>
  </si>
  <si>
    <t>1.1.2.1</t>
  </si>
  <si>
    <t>Schülertische Einzel-Kufentische,B/T 75x65 cm, Größe 6, Tischplatte Ahorn/Gestell: grau (RAL 9006), melaminharzbeschichtete Tischplatte</t>
  </si>
  <si>
    <t>- Tischhöhe 76 cm (DIN Größe 6)
'Kufengestell:
- Beine aus Stahlrohr an 
einem umlaufenden Zargenrahmen aus Stahlrohr auf Kufen 
- Stahlteile pulverbeschichtet
- Gestellfarbe: grau (RAL 9006)
Tischplatte:
- Plattenmaße: B/T 75 x 65 cm 
- Spanplatte - Platte aus einer Dreischicht-Gütefeinspanplatte E1 mit RAL-Gütezeichen nach DIN EN 312, beidseitig melaminharzpressbeschichtet, hergestellt nach DIN EN 14322 und geprüft nach DIN 68861
- Plattenstärke min. 19mm
- Plattenfarbe und Plattenkante Ahorn
- Plattenkante 2,5mm Kunststoff, Plattenecken gerundet r= 25mm.
- mit Mappenhaken</t>
  </si>
  <si>
    <t>1.1.2.2</t>
  </si>
  <si>
    <t>Lehrertisch Vierbein 130x65 cm, Größe 6,  Tischplatte Ahorn/Gestell: grau (RAL 9006), melaminharzbeschichtete Tischplatte</t>
  </si>
  <si>
    <t>Gestell:
- standsicher geschweißte Vierbeinkonstruktion aus 
Präzisionsstahl
- Beine aus Stahlrohr mit einem umlaufenden Zargenrahmen aus Stahlrohr 
- Stahlteile pulverbeschichtet
- Gestell: grau (RAL 9006)
Tischplatte:
'- Plattenmaße: B/T 130 x 65 cm 
- Tischhöhe 76 cm (DIN Größe 6) 
- Spanplatte aus einer Dreischicht-Gütefeinspanplatte E1 mit RAL-Gütezeichen nach DIN EN 312, beidseitig melaminharzpressbeschichtet, hergestellt nach DIN EN 14322 und geprüft nach DIN 68861
- Plattenstärke min. 19mm
- Plattenfarbe und Plattenkante Ahorn
- Plattenkante 2,5mm Kunststoff, Plattenecken gerundet r= 25mm
Ausstattung:
- Unterbau rechts mit Stiftablage inkl. Kunststoffmaterialablage sowie 3 Schubladen
- Auszüge mit Zentralverschluss und Auszugssperre
- Auszüge mit verdeckten Kugellager-Führungen ausgestattet 
- inkl. Metallbügelgriff vernickelt
- Korpus aus min. 19 mm Dreischicht-Gütefeinspanplatten E1 nach DIN EN 312, beidseitig melaminharzpressbeschichtet mit PVC-freier Kante
- Korpusfarbe Ahorn
- an der Vorderseite mit Front aus min. 19 mm Dreischicht-Gütefeinspanplatten E1 nach DIN EN 312, mit PVC-freier Kante
- Frontfarbe Dekor Ahorn
- Frontkante 1,5 mm Kunststoff</t>
  </si>
  <si>
    <t>1.1.2.3</t>
  </si>
  <si>
    <t>Lehrertisch Vierbein 130x65 cm, Größe 6,  Tischplatte Lichtgrau/Gestell: grau (RAL 9006), melaminharzbeschichtete Tischplatte</t>
  </si>
  <si>
    <t>Gestell:
- standsicher geschweißte Vierbeinkonstruktion aus 
Präzisionsstahl
- Beine aus Stahlrohr mit einem umlaufenden Zargenrahmen aus Stahlrohr 
- Stahlteile pulverbeschichtet
- Gestell: grau (RAL 9006)
Tischplatte:
'- Plattenmaße: B/T  130 x 65 cm 
- Tischhöhe 76 cm (DIN Größe 6) 
- Spanplatte aus einer Dreischicht-Gütefeinspanplatte E1 mit RAL-Gütezeichen nach DIN EN 312, beidseitig melaminharzpressbeschichtet, hergestellt nach DIN EN 14322 und geprüft nach DIN 68861
- Plattenstärke min. 19mm
- Plattenfarbe und Plattenkante Lichtgrau
- Plattenkante 2,5mm Kunststoff, Plattenecken gerundet r= 25mm
Ausstattung:
- Unterbau rechts mit Stiftablage inkl. Kunststoffmaterialablage sowie 3 Schubladen 
- Auszüge mit Zentralverschluss und Auszugssperre
- Auszüge mit verdeckten Kugellager-Führungen ausgestattet 
- inkl. Metallbügelgriff vernickelt
- Korpus aus min. 19 mm Dreischicht-Gütefeinspanplatten E1 nach DIN EN 312, beidseitig melaminharzpressbeschichtet mit PVC-freier Kante
- Korpusfarbe Lichtgrau
- an der Vorderseite mit Front aus min. 19 mm Dreischicht-Gütefeinspanplatten E1 nach DIN EN 312, mit PVC-freier Kante
- Frontfarbe Dekor Lichtgrau
- Frontkante 1,5 mm Kunststoff</t>
  </si>
  <si>
    <t>1.1.2.4</t>
  </si>
  <si>
    <t>PC Kufentisch mit Kabelkanal, 80x80 cm, Größe 6, Tischplatte: Lichtgrau, Gestell: grau (RAL 9006), melaminharzbeschichtete Tischplatte</t>
  </si>
  <si>
    <t>- Computertisch mit Kabelschacht und Kabelauslass 
- Tischhöhe 76 cm (DIN Größe 6) 
Tischplatte:
- Plattenmaße: B/T  80 x 80 cm  
- Spanplatte aus einer Dreischicht-Gütefeinspanplatte E1 mit RAL-Gütezeichen nach DIN EN 312, beidseitig melaminharzpressbeschichtet, hergestellt nach DIN EN 14322 und geprüft nach DIN 68861
- Plattenstärke min. 25mm
- Plattenfarbe und Kantenfarbe Lichtgrau
- Plattenkante 2,5 mm Kunststoff, Plattenecken gerundet r= 25mm
- Halterung für Kabelkanal
'Kufengestell:
- Beine aus Stahlrohr an einem umlaufenden Zargenrahmen aus Stahlrohr auf Kufen 
- Gestell: grau (RAL 9006)</t>
  </si>
  <si>
    <t>1.1.2.5</t>
  </si>
  <si>
    <t>PC Lehrertisch mit Kabelkanal, 160x80 cm, Größe 6, Tischplatte: Lichtgrau, Gestell: grau (RAL 9006), melaminharzbeschichtete Tischplatte</t>
  </si>
  <si>
    <t>- Computertisch mit Kabelschacht und Kabelauslass 
- Tischhöhe 76 cm (DIN Größe 6) 
- an der Vorderseite mit Front aus min. 19 mm Dreischicht-Gütefeinspanplatten E1 nach DIN EN 312, mit PVC-freier Kante
- Ausstattung: eine Schublade rechts 
Tischplatte:
- Plattenmaße: B/T  160 x 80 cm  
- Spanplatte aus einer Dreischicht-Gütefeinspanplatte E1 mit RAL-Gütezeichen nach DIN EN 312, beidseitig melaminharzpressbeschichtet, hergestellt nach DIN EN 14322 und geprüft nach DIN 68861
- Plattenstärke min. 25mm
- Plattenfarbe und Kantenfarbe Lichtgrau
- Plattenkante 2,5 mm Kunststoff, Plattenecken gerundet r= 25mm
- Halterung für Kabelkanal
'Kufengestell:
- Beine aus Stahlrohr an einem umlaufenden Zargenrahmen aus Stahlrohr auf Kufen 
- Gestell: grau (RAL 9006)</t>
  </si>
  <si>
    <t>1.1.2.6</t>
  </si>
  <si>
    <t>stapelbarer Einzel-Vierbeintisch, B: 70 cm, T: 55 cm, Tischplatte: Ahorn, Gestell: grau (RAL 9006), Größe 6, melaminharzbeschichtete Tischplatte</t>
  </si>
  <si>
    <t>- Tischhöhe 76 cm (DIN Größe 6)
- stapelbar
'Gestell:
- standsicher geschweißte Vierbeinkonstruktion aus 
Präzisionsstahl
- Beine aus Stahlrohr an einem umlaufenden Zargenrahmen aus Stahlrohr 
- Stahlteile pulverbeschichtet
- Gestellfarbe: grau (RAL 9006)
Tischplatte:
- Plattenmaße: B/T 70 x 55 cm 
- Spanplatte - Platte aus einer Dreischicht-Gütefeinspanplatte E1 mit RAL-Gütezeichen nach DIN EN 312, beidseitig melaminharzpressbeschichtet, hergestellt nach DIN EN 14322 und geprüft nach DIN 68861
- Plattenstärke min. 19mm
- Plattenfarbe und Plattenkante Ahorn
- Plattenkante 2,5mm Kunststoff, Plattenecken gerundet r= 25mm</t>
  </si>
  <si>
    <t>1.1.2.7</t>
  </si>
  <si>
    <t>Doppel-Vierbeinschülertisch, 130x65 cm, Größe 6, melaminharzbeschichtete Tischplatte, Tischplatte Lichtgrau, Gestell: grau (RAL 9006)</t>
  </si>
  <si>
    <t>Gestell:
- standsicher geschweißte Vierbeinkonstruktion aus 
Präzisionsstahl
- Beine aus Stahlrohr mit einem umlaufenden Zargenrahmen aus Stahlrohr 
- Stahlteile pulverbeschichtet
- Gestell: grau (RAL 9006)
Tischplatte:
'- Plattenmaße: B/T 130 x 65 cm 
- Tischhöhe 76 cm (DIN Größe 6) 
- Spanplatte aus einer Dreischicht-Gütefeinspanplatte E1 mit RAL-Gütezeichen nach DIN EN 312, beidseitig melaminharzpressbeschichtet, hergestellt nach DIN EN 14322 und geprüft nach DIN 68861
- Plattenstärke min. 19mm
- Plattenfarbe und Plattenkante Lichtgrau
- Plattenkante 2,5mm Kunststoff, Plattenecken gerundet r= 25mm
Ausstattung:
- mit Mappenhaken
- mit Bücherkorb</t>
  </si>
  <si>
    <t>1.1.2.8</t>
  </si>
  <si>
    <t>Trapeztische, Tischplatte: Ahorn, Gestell: grau (RAL 9006), Größe 6, melaminharzbeschichtete Tischplatte, B/T 140 x 70/70 cm</t>
  </si>
  <si>
    <t>Gestell:
- standsicher geschweißte Vierbeinkonstruktion aus 
Präzisionsstahl
- Beine aus Stahlrohr mit einem umlaufenden Zargenrahmen aus Stahlrohr 
- Stahlteile pulverbeschichtet
- Gestell: grau (RAL 9006)
Tischplatte:
'- Plattenmaße: B/T 140 x 70/70 cm
- Tischhöhe 76 cm (DIN Größe 6) 
- Spanplatte aus einer Dreischicht-Gütefeinspanplatte E1 mit RAL-Gütezeichen nach DIN EN 312, beidseitig melaminharzpressbeschichtet, hergestellt nach DIN EN 14322 und geprüft nach DIN 68861
- Plattenstärke min. 19mm
- Plattenfarbe und Plattenkante Ahorn
- Plattenkante 2,5mm Kunststoff, Plattenecken gerundet r= 25mm</t>
  </si>
  <si>
    <t>1.1.3</t>
  </si>
  <si>
    <t>Lieferung und Montage im 1. BA</t>
  </si>
  <si>
    <t>1.1.3.1</t>
  </si>
  <si>
    <t>Lieferung und Montage</t>
  </si>
  <si>
    <t>- Lieferung frei Verwendungsstelle
- Vertragen bis in die Räume lt. Raumverteilerliste
- inkl. Mitnahme und umweltfreundliche Entsorgung des Verpackungsmaterials</t>
  </si>
  <si>
    <t>psch</t>
  </si>
  <si>
    <t>1.1.4</t>
  </si>
  <si>
    <t>Zusatzposition: Einlagerung im 1. BA</t>
  </si>
  <si>
    <t>1.1.4.1</t>
  </si>
  <si>
    <t>Option</t>
  </si>
  <si>
    <t>Einlagerung der Möbel aus Position 1.1 bis 2.8 für maximal 6 Monate</t>
  </si>
  <si>
    <t>Mon</t>
  </si>
  <si>
    <t>1.1.5</t>
  </si>
  <si>
    <t>Stühle im 2. BA</t>
  </si>
  <si>
    <t>1.1.5.1</t>
  </si>
  <si>
    <t>Lehrerstühle Luftpolsterstühle ohne Fußraste, mit Polster, Sitzschale und Polster graublau/Gestell: grau (RAL 9006)</t>
  </si>
  <si>
    <t>siehe wie Pkt. 1.2</t>
  </si>
  <si>
    <t>1.1.6</t>
  </si>
  <si>
    <t>Tische im 2. BA</t>
  </si>
  <si>
    <t>1.1.6.1</t>
  </si>
  <si>
    <t>Schülertische Einzel-Kufentische, 
Gr. 6, Tischplatte Ahorn/Gestell: grau (RAL 9006)</t>
  </si>
  <si>
    <t>siehe wie Pkt. 2.1</t>
  </si>
  <si>
    <t>1.1.6.2</t>
  </si>
  <si>
    <t>Lehrertisch Vierbein 130x65 cm, Gr. 6,  Tischplatte Ahorn/Gestell: grau (RAL 9006)</t>
  </si>
  <si>
    <t>siehe wie Pkt. 2.2</t>
  </si>
  <si>
    <t>1.1.6.3</t>
  </si>
  <si>
    <t>Lehrertisch Vierbein 130x65 cm, Gr. 6,  Tischplatte Lichtgrau/Gestell: grau (RAL 9006)</t>
  </si>
  <si>
    <t>siehe wie Pkt. 2.4</t>
  </si>
  <si>
    <t>1.1.6.4</t>
  </si>
  <si>
    <t>Doppel-Vierbeinschülertisch, 130x65 cm, Gr. 6, melaminharzbeschichtete Tischplatte, Tischplatte Lichtgrau, Gestell: grau (RAL 9006)</t>
  </si>
  <si>
    <t>siehe wie Pkt. 2.8</t>
  </si>
  <si>
    <t>1.1.7</t>
  </si>
  <si>
    <t>Lieferung und Montage im 2. BA</t>
  </si>
  <si>
    <t>1.1.7.1</t>
  </si>
  <si>
    <t>1.1.8</t>
  </si>
  <si>
    <t>Zusatzposition: Einlagerung im 2. BA</t>
  </si>
  <si>
    <t>1.1.8.1</t>
  </si>
  <si>
    <t>Einlagerung der Möbel aus Position 5.1 bis 6.4 für maximal 6 Monate</t>
  </si>
  <si>
    <t>Los-Nr. 2 - Schränke und Regale</t>
  </si>
  <si>
    <t>1.2</t>
  </si>
  <si>
    <t>LV-Los 2 Schränke und Regale</t>
  </si>
  <si>
    <t>1.2.1</t>
  </si>
  <si>
    <t>Möbel im 1. BA</t>
  </si>
  <si>
    <t>1.2.1.1</t>
  </si>
  <si>
    <t>Hochschrank unten mit Flügeltüren und oben offen 
B/T/H 100 x 45 x 200 cm 
Dekor: Ahorn</t>
  </si>
  <si>
    <t>- die unteren 2 Ordnerhöhen mit 2 Flügeltüren Öffnungswinkel 270° geschlossen
- die 3 oberen Ordnerhöhen offen (Regal)
- oberer offener Teil ohne Mittelwand, unterer geschlossener Teil mit Mittelwand 
- Maße B/T/H 100 x 45 x 200 cm
- oberer offener Teil mit 2 Einlegeböden
- unterer geschlossener Teil mit jeweils einem Einlegeboden links und rechts
- Front und Korpus aus 19 mm Dreischicht-Gütefeinspanplatten E1 nach DIN EN 312, beidseitig melaminharzpressbeschichtet mit PVC-freier Kante
- Zylinderschloss, Schließplan 18010
- Flachbügelgriff vernickelt
- wasserfester Sockel
- Dekor Ahorn
- inkl. Wandbefestigungsmaterial</t>
  </si>
  <si>
    <t>1.2.1.2</t>
  </si>
  <si>
    <t>Hochschrank unten mit Flügeltüren und oben offen 
B/T/H 100 x 45 x 200 cm 
Dekor: Lichtgrau</t>
  </si>
  <si>
    <t>- die unteren 2 Ordnerhöhen mit 2 Flügeltüren Öffnungswinkel 270° geschlossen
- die 3 oberen Ordnerhöhen offen (Regal)
- oberer offener Teil ohne Mittelwand, unterer geschlossener Teil mit Mittelwand 
- Maße B/T/H 100 x 45 x 200 cm
- oberer offener Teil mit 2 Einlegeböden
- unterer geschlossener Teil mit jeweils einem Einlegeboden links und rechts
- Front und Korpus aus 19 mm Dreischicht-Gütefeinspanplatten E1 nach DIN EN 312, beidseitig melaminharzpressbeschichtet mit PVC-freier Kante
- Zylinderschloss, Schließplan 18010
- Flachbügelgriff vernickelt
- wasserfester Sockel
- Dekor Lichtgrau
- inkl. Wandbefestigungsmaterial</t>
  </si>
  <si>
    <t>1.2.1.3</t>
  </si>
  <si>
    <t>Halbschrank mit Flügeltüren
B/T/H 80 x 45 x 122 cm
Dekor Ahorn</t>
  </si>
  <si>
    <t>- 2 Flügeltüren Öffnungswinkel 270°
- ohne Mittelwand
- Maße B/T/H 80 x 45 x 122 cm
- insgesamt 2 Einlegeböden
- Front und Korpus aus 19 mm Dreischicht-Gütefeinspanplatten E1 nach DIN EN 312, beidseitig melaminharzpressbeschichtet mit PVC-freier Kante
- Zylinderschloss, Schließplan 18010
- Flachbügelgriff vernickelt
- wasserfester Sockel
- Dekor Ahorn</t>
  </si>
  <si>
    <t>1.2.1.4</t>
  </si>
  <si>
    <t>Halbschrank mit Flügeltüren
B/T/H 80 x 45 x 122 cm
Dekor Lichtgrau</t>
  </si>
  <si>
    <t>- 2 Flügeltüren Öffnungswinkel 270°
- ohne Mittelwand
- Maße B/T/H 80 x 45 x 122 cm
- insgesamt 2 Einlegeböden
- Front und Korpus aus 19 mm Dreischicht-Gütefeinspanplatten E1 nach DIN EN 312, beidseitig melaminharzpressbeschichtet mit PVC-freier Kante
- Zylinderschloss, Schließplan 18010
- Flachbügelgriff vernickelt
- wasserfester Sockel
- Dekor Lichtgrau</t>
  </si>
  <si>
    <t>1.2.1.5</t>
  </si>
  <si>
    <t>Musikschrank
B/T/H 190 x 60 x 190 cm
Dekor Ahorn</t>
  </si>
  <si>
    <t>- Gesamtmaße B/T/H 190 x 60 x 190 cm
Korpus aus 19 mm Dreischicht-Gütefeinspanplatten E1 nach DIN EN 312, beidseitig melaminharzpressbeschichtet mit PVC-freier Kante
- Kunststoffschubladen (Polypropylen) mit Haltesicherung, Griffmulde, stabiles und bruchsicheres Material
- Dekor Ahorn 
- Schubladen transparent
- inkl. Wandbefestigungsmaterial
- Zylinderschloss, Schließplan 18010
- Flachbügelgriff vernickelt
- wasserfester Sockel
- Türinnenseiten ausgestattet mit variablen Hängesystemen mit unterschiedlicher Ablage- und Aufhängekomponenten (min. 1x Trommelhalter, 1x Triangelhalter, 1x Rumba-Kugelhalter)
- bestehend aus zwei Schrankelementen:
1 Element: 
-B/H/T 127 x 190 x 60 cm
- mit zwei Flügeltüren Öffnungswinkel 270°
- ohne Mittelwand
- mit 3 verstellbaren Einlegeböden
2 Element: 
-B/H/T 64 x 190 x 60 cm
- mit einer Flügeltür Öffnungswinkel 270°
- ohne Mittelwand
- die oberen drei Ordnerhöhen entstehen durch zwei Einlegeböden
- der untere Regalteil wird in zwei  Schubladenreihen mit jeweils 3 gleichgroße  Schubladen aus Kunststoff aufgeteilt (insgesamt 6 Schubladen)</t>
  </si>
  <si>
    <t>1.2.1.6</t>
  </si>
  <si>
    <t xml:space="preserve">Hochschrank mit Flügeltüren 
B/T/H 100 x 45 x 235 cm 
Dekor Ahorn </t>
  </si>
  <si>
    <t>- 2 Flügeltüren Öffnungswinkel 270° 
- ohne Mittelwand
- Maße B/T/H 100 x 45 x 235 cm
- 5 Einlegeböden
- Front und Korpus aus 19 mm Dreischicht-Gütefeinspanplatten E1 nach DIN EN 312, beidseitig melaminharzpressbeschichtet mit PVC-freier Kante
- Zylinderschloss, Schließplan 18010
- Flachbügelgriff vernickelt
- wasserfester Sockel
- Dekor Ahorn
- inkl. Wandbefestigungsmaterial</t>
  </si>
  <si>
    <t>1.2.1.7</t>
  </si>
  <si>
    <t xml:space="preserve">Hochschrank mit Flügeltüren 
B/T/H 100 x 45 x 235 cm 
Dekor Lichtgrau </t>
  </si>
  <si>
    <t>- 2 Flügeltüren Öffnungswinkel 270° 
- ohne Mittelwand
- Maße B/T/H 100 x 45 x 235 cm
- 5 Einlegeböden
- Front und Korpus aus 19 mm Dreischicht-Gütefeinspanplatten E1 nach DIN EN 312, beidseitig melaminharzpressbeschichtet mit PVC-freier Kante
- Zylinderschloss, Schließplan 18010
- Flachbügelgriff vernickelt
- wasserfester Sockel
- Dekor Lichtgrau
- inkl. Wandbefestigungsmaterial</t>
  </si>
  <si>
    <t>1.2.1.8</t>
  </si>
  <si>
    <t>Materialmittelschrank mit 32 Schüben
B/T/H 123 x 50 x 190 cm
Dekor: Lichtgrau</t>
  </si>
  <si>
    <t>- Maße B/T/H 123 x 50 x 190 cm
- mit Mittelwand
- der obere Regalteil (mit Mittelwand) wird mit jeweils zwei Regalböden in drei OH aufgeteilt
- der untere Regalteil wird in 4  Schubladenreihen mit jeweils 8 gleichgroße  Schubladen aus Kunststoff aufgeteilt (insgesamt 32 Schubladen)
- Korpus aus 19 mm Dreischicht-Gütefeinspanplatten E1 nach DIN EN 312, beidseitig melaminharzpressbeschichtet mit PVC-freier Kante
- Kunststoffschubladen (Polypropylen) mit Haltesicherung, Griffmulde, stabiles und bruchsicheres Material
- Dekor Lichtgrau 
- Schubladen transparent
- inkl. Wandbefestigungsmaterial</t>
  </si>
  <si>
    <t>1.2.1.9</t>
  </si>
  <si>
    <t>Materialmittelschrank mit 16 Schüben
B/T/H 123 x 50 x 190 cm
Dekor: Lichtgrau</t>
  </si>
  <si>
    <t>- Maße B/T/H 123 x 50 x 190 cm
- mit Mittelwand
- der obere Regalteil (mit Mittelwand) wird mit jeweils zwei Regalböden in drei OH aufgeteilt
- der untere Regalteil wird in 4  Schubladenreihen mit jeweils 4 gleichgroße  Schubladen aus Kunststoff aufgeteilt (insgesamt 16 Schubladen)
- Korpus aus 19 mm Dreischicht-Gütefeinspanplatten E1 nach DIN EN 312, beidseitig melaminharzpressbeschichtet mit PVC-freier Kante
- Kunststoffschubladen (Polypropylen) mit Haltesicherung, Griffmulde, stabiles und bruchsicheres Material
- Dekor Lichtgrau 
- Schubladen transparent
- inkl. Wandbefestigungsmaterial</t>
  </si>
  <si>
    <t>1.2.2</t>
  </si>
  <si>
    <t>1.2.2.1</t>
  </si>
  <si>
    <t>1.2.3</t>
  </si>
  <si>
    <t>1.2.3.1</t>
  </si>
  <si>
    <t>Einlagerung der Möbel aus Position 1.1 bis 1.9 für maximal 6 Monate</t>
  </si>
  <si>
    <t>1.2.4</t>
  </si>
  <si>
    <t>Möbel im 2. BA</t>
  </si>
  <si>
    <t>1.2.4.1</t>
  </si>
  <si>
    <t>Hochschrank mit Flügeltüren unten und oben offen (100 x 45 x 200 cm) 
Dekor: Ahorn</t>
  </si>
  <si>
    <t>siehe wie Pkt. 1.1</t>
  </si>
  <si>
    <t>1.2.4.2</t>
  </si>
  <si>
    <t>siehe wie Pkt. 1.3</t>
  </si>
  <si>
    <t>1.2.4.3</t>
  </si>
  <si>
    <t>siehe wie Pkt. 1.6</t>
  </si>
  <si>
    <t>1.2.4.4</t>
  </si>
  <si>
    <t>siehe wie Pkt. 1.7</t>
  </si>
  <si>
    <t>1.2.5</t>
  </si>
  <si>
    <t>1.2.5.1</t>
  </si>
  <si>
    <t>1.2.6</t>
  </si>
  <si>
    <t>1.2.6.1</t>
  </si>
  <si>
    <t>Einlagerung der Möbel aus Position 4.1 bis 4.4 für maximal 6 Monate</t>
  </si>
  <si>
    <t>Los-Nr. 3 - Verwaltungsbereich</t>
  </si>
  <si>
    <t>1.3</t>
  </si>
  <si>
    <t>LV-Los 3 Verwaltungsbereich</t>
  </si>
  <si>
    <t>1.3.1</t>
  </si>
  <si>
    <t>Räume im 1. BA</t>
  </si>
  <si>
    <t>1.3.1.1</t>
  </si>
  <si>
    <t xml:space="preserve">Sekretariat
</t>
  </si>
  <si>
    <t>1x Schreibtisch
- Büroarbeitsplatz mit seitlichem Lichteinfall anordnen
- elektrisch höhenverstellbar (mind. 68 bis 118 cm, über Handschalter stufenlos höhenverstellbar) 
- B/T: ca. 140 x 80 cm 
- Norm: nach DIN EN 527-1, Höhe der Arbeitsfläche: Typ D 
- Traversentragrahmen aus 
verwindungssteifem Präzisionsstahlrohr bestehend aus 
zwei Stahlrohren mit verschweißten 
Metallkonsolen
-  Tragrahmen und Gestell expoxydharzpulverbeschichtet, in farbgleicher Optik
- Spanplatte aus einer Dreischicht-Gütefeinspanplatte E1 mit RAL-Gütezeichen nach DIN EN 312, beidseitig melaminharzpressbeschichtet, hergestellt nach DIN EN 14322 und geprüft nach DIN 68861
- Plattenstärke min. 19 mm
- Plattenkante 2,5mm Kunststoff, Plattenecken gerundet r= 2,5mm
- links und rechts außen jeweils ein Kabelauslass
-Kunststoff-Kabelkette rund, schwarz (bestehend aus runden, ineinandersteckbaren Vierkammer- Kettengliedern aus flexiblem Kunststoff zum leichten Einlegen unterschiedlicher Kabeltypen in getrennte Kabelführungen) 
- oben ein Haken zum Einhängen in die Kabelwanne oder an die Tischkonsole
- mit Blechkabelwanne
- mit Standard-Auffahrschutz
- Steuerung mit Display/Tasten
- Ausführung mit Elektroanschluss und Handschalter 
(Elektrifizierung mit loser 4-fach Steckdose)
1x Tresen
- Tresen rückseitig aus Schränken mit Flügeltüren und Schubladen sowie Aufsatzfächer 
(Zylinderschloss, Schließplan 18005, Flachbügelgriff vernickelt, Holzschiebetür mit Dämpfung)
- Höhe ca. 120 cm 
- Tresenbreite passend zur Raumplanung
- Tresen vorne geschlossen 
- Front, Korpus und Rückwand aus min. 19 mm Dreischicht-Gütefeinspanplatten E1 nach DIN EN 312, beidseitig melaminharzpressbeschichtet mit PVC-freier Kante
- Frontkante 1,5 mm Kunststoff
- Einlegeböden wie Korpus
- Tresen mit Abdeckplatte min. 25 mm Stärke und Kunststoffkante
- wasserfester Sockel
1x Unterrollcontainer
- mit einem Schub mit Kunststoff-Materialschale und zwei weiteren Schüben
- Schübe mit Einzugsdämpfung
- Unterschrank B/H/T: ca. 43 x 55 x 60 cm 
- fahrbarer Container mit Zentralverschluss und 
Auszugssperre
- gedübelte und geleimte Böden oben und 
unten
- Rückwand mit Nut und Feder eingesetzt 
- kippsicher durch Beton-Gegengewicht, an der Innenseite 
der Rückwand befestigt. 4 Doppellenkrollen, 2 davon 
feststellbar
-  Auszüge mit verdeckten Kugellager-Führungen 
- Belastbarkeit der Schübe nach EN 15338 
- Front und Korpus aus min. 19 mm Dreischicht-Gütefeinspanplatten E1 nach DIN EN 312, beidseitig melaminharzpressbeschichtet mit PVC-freier Kante
- mit Zylinderschloss, Schließplan 18005
- mit Flachbügelgriff vernickelt
1x Bürostuhl 
- Sitz B/T: ca. 48/44 cm (Sitzhöhe: ca. 45 bis 58 cm) 
- Rückenlehne H: ca. 55 cm 
- stufenloser Gasfeder-Sitzhöhenverstellung
- Sitz und Rückenlehne gepolstert
aus atmungsaktivem Formschaum min. 50 kg/m³
- Gestell bestehend aus einem 5- 
strahligen Fußkreuz (Kunststoff schwarz) 
- Bezug: 100% Polyester Scheuertouren; Reibechtheit: 150.000; 4-5 nass, 4-5 trocken Breite; Gewicht: 1400 mm; 300 g/lfm, 214 g/m2 Pilling; Lichtechtheit: 5 (1-5); 4-5 (1-8) Brandschutznachweise: EN 1021-1 (P-c, Zigarettentest), EN 1021-2 (P-b, Streichholztest) Reinigung (chemisch; mechanisch): Flecken mit Enzymmittel behandeln; ganze Stofffläche mit einem Tuch anfeuchten und abwischen Hinweis: Formaldehydmessung nach PN-EN ISO 14184-1; Farbechtheit gegen Schweiß nach PN-EN ISO 105-E04
-  Rollen für Hartböden
- Schiebesitz und Sitzneigungsverstellung
- Sitzneigung verstellbar
- Öffnungswinkel zwischen Sitz und Rücken verstellbar
- mit Lumbalstütze, in Höhe und Tiefe verstellbar
- mit verstellbaren Armlehnen aus Kunststoff mit weichen PU-Armauflagen
3x Hochschränke 
- 2 Flügeltüren Öffnungswinkel 270° 
- ohne Mittelwand
- Maße B/H/T ca. 100/197/42,5 cm
- 4 Einlegeböden, wie Korpus
- Front und Korpus aus 19 mm Dreischicht-Gütefeinspanplatten E1 nach DIN EN 312, beidseitig melaminharzpressbeschichtet mit PVC-freier Kante
- Zylinderschloss, Schließplan 18010
- Flachbügelgriff vernickelt
- wasserfester Sockel
1x Halbschrank 
- 2 Flügeltüren Öffnungswinkel 270° 
- ohne Mittelwand
- Maße B/H/T ca. 80/122/42,5 cm
- 2 Einlegeböden, wie Korpus
- Front und Korpus aus 19 mm Dreischicht-Gütefeinspanplatten E1 nach DIN EN 312, beidseitig melaminharzpressbeschichtet mit PVC-freier Kante
- Zylinderschloss, Schließplan 18010
- Flachbügelgriff vernickelt
- wasserfester Sockel</t>
  </si>
  <si>
    <t>1.3.1.2</t>
  </si>
  <si>
    <t>Büro Schulleiter</t>
  </si>
  <si>
    <t>1x Schreibtisch
- Büroarbeitplatz mit seitlichem Lichteinfall 
- als Eckschreibtisch anordnen, bestehend aus: 
- ein fester Schreibtisch (Höhe 80 cm, verstellbare Füße)
- ein Schreibtisch elektrisch höhenverstellbar (mind. 68 bis 118 cm, über Handschalter stufenlos höhenverstellbar) 
- B/T: ca. 140 x 80 cm 
- Norm: nach DIN EN 527-1, Höhe der Arbeitsfläche: Typ D 
- Traversentragrahmen aus 
verwindungssteifem Präzisionsstahlrohr bestehend aus 
zwei Stahlrohren mit verschweißten 
Metallkonsolen
-  Tragrahmen und Gestell expoxydharzpulverbeschichtet, in farbgleicher Optik
- Spanplatte aus einer Dreischicht-Gütefeinspanplatte E1 mit RAL-Gütezeichen nach DIN EN 312, beidseitig melaminharzpressbeschichtet, hergestellt nach DIN EN 14322 und geprüft nach DIN 68861
- Plattenstärke min. 19 mm
- Plattenkante 2,5mm Kunststoff, Plattenecken gerundet r= 2,5mm
- links und rechts außen jeweils ein Kabelauslass
-Kunststoff-Kabelkette rund, schwarz (bestehend aus runden, ineinandersteckbaren Vierkammer- Kettengliedern aus flexiblem Kunststoff zum leichten Einlegen unterschiedlicher Kabeltypen in getrennte Kabelführungen) 
- oben ein Haken zum Einhängen in die Kabelwanne oder an die Tischkonsole
- mit Blechkabelwanne
- mit Standard-Auffahrschutz
- Steuerung mit Display/Tasten
- Ausführung mit Elektroanschluss und Handschalter 
(Elektrifizierung mit loser 4-fach Steckdose)
1x Unterrollcontainer - wie Pkt. 1.1
1x Bürostuhl - wie Pkt. 1.1
1x Beratungstisch
- rund passend für 4 Beratungsstühle 
- Gestell aus Stahlrohr mit Tellerfüßen passend zu restlicher Einrichtung
- Stahlteile pulverbeschichtet  
- Stahlplatte verbindet Säule und Tischplatte mittels 
Schrauben
- Tischhöhe 74 cm
- Spanplatte aus einer Dreischicht-Gütefeinspanplatte E1 mit RAL-Gütezeichen nach DIN EN 312, beidseitig melaminharzpressbeschichtet, hergestellt nach DIN EN 14322 und geprüft nach DIN 68861, Plattenstärke 25mm, Plattenkante 2,5mm Kunststoff
2x Hochschränke 
- 2 Flügeltüren Öffnungswinkel 270° 
- ohne Mittelwand
- Maße B/H/T ca. 100/197/42,5 cm
- 4 Einlegeböden, wie Korpus
- Front und Korpus aus 19 mm Dreischicht-Gütefeinspanplatten E1 nach DIN EN 312, beidseitig melaminharzpressbeschichtet mit PVC-freier Kante
- Zylinderschloss, Schließplan 18010
- Flachbügelgriff vernickelt
- wasserfester Sockel
1x Halbschrank 
- 2 Flügeltüren Öffnungswinkel 270° 
- ohne Mittelwand
- Maße B/H/T ca. 80/122/42,5 cm
- 2 Einlegeböden, wie Korpus
- Front und Korpus aus 19 mm Dreischicht-Gütefeinspanplatten E1 nach DIN EN 312, beidseitig melaminharzpressbeschichtet mit PVC-freier Kante
- Zylinderschloss, Schließplan 18010
- Flachbügelgriff vernickelt
- wasserfester Sockel</t>
  </si>
  <si>
    <t>1.3.1.3</t>
  </si>
  <si>
    <t xml:space="preserve">Sek. I/Koordinator
</t>
  </si>
  <si>
    <t>1x Schreibtisch
- Büroarbeitsplatz mit seitlichem Lichteinfall 
- als Eckschreibtisch anordnen, bestehend aus: 
- ein fester Schreibtisch (Höhe 80 cm, verstellbare Füße)
- ein Schreibtisch elektrisch höhenverstellbar (mind. 68 bis 118 cm, über Handschalter stufenlos höhenverstellbar) 
- B/T: ca. 140 x 80 cm 
- Norm: nach DIN EN 527-1, Höhe der Arbeitsfläche: Typ D 
- Traversentragrahmen aus 
verwindungssteifem Präzisionsstahlrohr bestehend aus 
zwei Stahlrohren mit verschweißten 
Metallkonsolen
-  Tragrahmen und Gestell expoxydharzpulverbeschichtet, in farbgleicher Optik
- Spanplatte aus einer Dreischicht-Gütefeinspanplatte E1 mit RAL-Gütezeichen nach DIN EN 312, beidseitig melaminharzpressbeschichtet, hergestellt nach DIN EN 14322 und geprüft nach DIN 68861
- Plattenstärke min. 19 mm
- Plattenkante 2,5mm Kunststoff, Plattenecken gerundet r= 2,5mm
- links und rechts außen jeweils ein Kabelauslass
-Kunststoff-Kabelkette rund, schwarz (bestehend aus runden, ineinandersteckbaren Vierkammer- Kettengliedern aus flexiblem Kunststoff zum leichten Einlegen unterschiedlicher Kabeltypen in getrennte Kabelführungen) 
- oben ein Haken zum Einhängen in die Kabelwanne oder an die Tischkonsole
- mit Blechkabelwanne
- mit Standard-Auffahrschutz
- Steuerung mit Display/Tasten
- Ausführung mit Elektroanschluss und Handschalter 
(Elektrifizierung mit loser 4-fach Steckdose)
1x Unterrollcontainer - wie Pkt. 1.1
1x Bürostuhl - wie Pkt. 1.1
2x Hochschränke 
- 2 Flügeltüren Öffnungswinkel 270° 
- ohne Mittelwand
- Maße B/H/T ca. 100/197/42,5 cm
- 4 Einlegeböden, wie Korpus
- Front und Korpus aus 19 mm Dreischicht-Gütefeinspanplatten E1 nach DIN EN 312, beidseitig melaminharzpressbeschichtet mit PVC-freier Kante
- Zylinderschloss, Schließplan 18010
- Flachbügelgriff vernickelt
- wasserfester Sockel
1x Halbschrank 
- 2 Flügeltüren Öffnungswinkel 270° 
- ohne Mittelwand
- Maße B/H/T ca. 80/122/42,5 cm
- 2 Einlegeböden, wie Korpus
- Front und Korpus aus 19 mm Dreischicht-Gütefeinspanplatten E1 nach DIN EN 312, beidseitig melaminharzpressbeschichtet mit PVC-freier Kante
- Zylinderschloss, Schließplan 18010
- Flachbügelgriff vernickelt
- wasserfester Sockel</t>
  </si>
  <si>
    <t>1.3.1.4</t>
  </si>
  <si>
    <t>Büro stellv. Schulleitung</t>
  </si>
  <si>
    <t>1x Schreibtisch
- Büroarbeitsplatz mit seitlichem Lichteinfall 
- als Eckschreibtisch anordnen, bestehend aus: 
- ein fester Schreibtisch (Höhe 80 cm, verstellbare Füße)
- ein Schreibtisch elektrisch höhenverstellbar (mind. 68 bis 118 cm, über Handschalter stufenlos höhenverstellbar) 
- B/T: ca. 140 x 80 cm 
- Norm: nach DIN EN 527-1, Höhe der Arbeitsfläche: Typ D 
- Traversentragrahmen aus 
verwindungssteifem Präzisionsstahlrohr bestehend aus 
zwei Stahlrohren mit verschweißten 
Metallkonsolen
-  Tragrahmen und Gestell expoxydharzpulverbeschichtet, in farbgleicher Optik
- Spanplatte aus einer Dreischicht-Gütefeinspanplatte E1 mit RAL-Gütezeichen nach DIN EN 312, beidseitig melaminharzpressbeschichtet, hergestellt nach DIN EN 14322 und geprüft nach DIN 68861
- Plattenstärke min. 19 mm
- Plattenkante 2,5mm Kunststoff, Plattenecken gerundet r= 2,5mm
- links und rechts außen jeweils ein Kabelauslass
-Kunststoff-Kabelkette rund, schwarz (bestehend aus runden, ineinandersteckbaren Vierkammer- Kettengliedern aus flexiblem Kunststoff zum leichten Einlegen unterschiedlicher Kabeltypen in getrennte Kabelführungen) 
- oben ein Haken zum Einhängen in die Kabelwanne oder an die Tischkonsole
- mit Blechkabelwanne
- mit Standard-Auffahrschutz
- Steuerung mit Display/Tasten
- Ausführung mit Elektroanschluss und Handschalter 
(Elektrifizierung mit loser 4-fach Steckdose)
1x Unterrollcontainer - wie Pkt. 1.1
1x Bürostuhl - wie Pkt. 1.1
1x Beratungstisch
- rund passend für 4 Beratungsstühle 
- Gestell aus Stahlrohr mit Tellerfüßen passend zu restlicher Einrichtung
- Stahlteile pulverbeschichtet  
- Stahlplatte verbindet Säule und Tischplatte mittels 
Schrauben
- Tischhöhe 74 cm
- Spanplatte aus einer Dreischicht-Gütefeinspanplatte E1 mit RAL-Gütezeichen nach DIN EN 312, beidseitig melaminharzpressbeschichtet, hergestellt nach DIN EN 14322 und geprüft nach DIN 68861, Plattenstärke 25mm, Plattenkante 2,5mm Kunststoff
2x Hochschränke 
- 2 Flügeltüren Öffnungswinkel 270° 
- ohne Mittelwand
- Maße B/H/T ca. 100/197/42,5 cm
- 4 Einlegeböden, wie Korpus
- Front und Korpus aus 19 mm Dreischicht-Gütefeinspanplatten E1 nach DIN EN 312, beidseitig melaminharzpressbeschichtet mit PVC-freier Kante
- Zylinderschloss, Schließplan 18010
- Flachbügelgriff vernickelt
- wasserfester Sockel
1x Halbschrank 
- 2 Flügeltüren Öffnungswinkel 270° 
- ohne Mittelwand
- Maße B/H/T ca. 80/122/42,5 cm
- 2 Einlegeböden, wie Korpus
- Front und Korpus aus 19 mm Dreischicht-Gütefeinspanplatten E1 nach DIN EN 312, beidseitig melaminharzpressbeschichtet mit PVC-freier Kante
- Zylinderschloss, Schließplan 18010
- Flachbügelgriff vernickelt
- wasserfester Sockel</t>
  </si>
  <si>
    <t>1.3.1.5</t>
  </si>
  <si>
    <t>Erste Hilfe Raum</t>
  </si>
  <si>
    <t>1x Vierbein-Tisch
- Plattenmaße: B/T ca. 60 x 60 cm, Tischhöhe 74 cm
- Tischbeine: Stahlrohr 
- standsicher geschweißte Vierbeinkonstruktion aus 
Präzisionsstahl
- Beine aus Stahlrohr an einem umlaufenden Zargenrahmen aus Stahlrohr 
- Stahlteile pulverbeschichtet 
- Tischplatte aus einer Dreischicht-Gütefeinspanplatte E1 mit RAL-Gütezeichen nach DIN EN 312, beidseitig melaminharzpressbeschichtet, hergestellt nach DIN EN 14322 und geprüft nach DIN 68861, Plattenstärke min. 19mm, Plattenkante 2,5mm Kunststoff</t>
  </si>
  <si>
    <t>1.3.1.6</t>
  </si>
  <si>
    <t>Soz. 1</t>
  </si>
  <si>
    <t>1x Schreibtisch
- Büroarbeitsplatz mit seitlichem Lichteinfall 
- als Eckschreibtisch anordnen, bestehend aus: 
- ein fester Schreibtisch (Höhe 80 cm, verstellbare Füße)
- ein Schreibtisch elektrisch höhenverstellbar (mind. 68 bis 118 cm, über Handschalter stufenlos höhenverstellbar) 
- B/T: ca. 140 x 80 cm 
- Norm: nach DIN EN 527-1, Höhe der Arbeitsfläche: Typ D 
- Traversentragrahmen aus 
verwindungssteifem Präzisionsstahlrohr bestehend aus 
zwei Stahlrohren mit verschweißten 
Metallkonsolen
-  Tragrahmen und Gestell expoxydharzpulverbeschichtet, in farbgleicher Optik
- Spanplatte aus einer Dreischicht-Gütefeinspanplatte E1 mit RAL-Gütezeichen nach DIN EN 312, beidseitig melaminharzpressbeschichtet, hergestellt nach DIN EN 14322 und geprüft nach DIN 68861
- Plattenstärke min. 19 mm
- Plattenkante 2,5mm Kunststoff, Plattenecken gerundet r= 2,5mm
- links und rechts außen jeweils ein Kabelauslass
-Kunststoff-Kabelkette rund, schwarz (bestehend aus runden, ineinandersteckbaren Vierkammer- Kettengliedern aus flexiblem Kunststoff zum leichten Einlegen unterschiedlicher Kabeltypen in getrennte Kabelführungen) 
- oben ein Haken zum Einhängen in die Kabelwanne oder an die Tischkonsole
- mit Blechkabelwanne
- mit Standard-Auffahrschutz
- Steuerung mit Display/Tasten
- Ausführung mit Elektroanschluss und Handschalter 
(Elektrifizierung mit loser 4-fach Steckdose)
1x Unterrollcontainer - wie Pkt. 1.1
1x Bürostuhl - wie Pkt. 1.1
1x Hochschränke 
- 2 Flügeltüren Öffnungswinkel 270° 
- ohne Mittelwand
- Maße B/H/T ca. 100/197/42,5 cm
- 4 Einlegeböden, wie Korpus
- Front und Korpus aus 19 mm Dreischicht-Gütefeinspanplatten E1 nach DIN EN 312, beidseitig melaminharzpressbeschichtet mit PVC-freier Kante
- Zylinderschloss, Schließplan 18010
- Flachbügelgriff vernickelt
- wasserfester Sockel
1x Halbschrank 
- 2 Flügeltüren Öffnungswinkel 270° 
- ohne Mittelwand
- Maße B/H/T ca. 80/122/42,5 cm
- 2 Einlegeböden, wie Korpus
- Front und Korpus aus 19 mm Dreischicht-Gütefeinspanplatten E1 nach DIN EN 312, beidseitig melaminharzpressbeschichtet mit PVC-freier Kante
- Zylinderschloss, Schließplan 18010
- Flachbügelgriff vernickelt
- wasserfester Sockel</t>
  </si>
  <si>
    <t>1.3.1.7</t>
  </si>
  <si>
    <t>Soz. 2</t>
  </si>
  <si>
    <t>2x Schreibtisch
- Büroarbeitsplatz mit seitlichem Lichteinfall 
- als Eckschreibtisch anordnen, bestehend aus: 
- ein fester Schreibtisch (Höhe 80 cm, verstellbare Füße)
- ein Schreibtisch elektrisch höhenverstellbar (mind. 68 bis 118 cm, über Handschalter stufenlos höhenverstellbar) 
- B/T: ca. 140 x 80 cm 
- Norm: nach DIN EN 527-1, Höhe der Arbeitsfläche: Typ D 
- Traversentragrahmen aus 
verwindungssteifem Präzisionsstahlrohr bestehend aus 
zwei Stahlrohren mit verschweißten 
Metallkonsolen
-  Tragrahmen und Gestell expoxydharzpulverbeschichtet, in farbgleicher Optik
- Spanplatte aus einer Dreischicht-Gütefeinspanplatte E1 mit RAL-Gütezeichen nach DIN EN 312, beidseitig melaminharzpressbeschichtet, hergestellt nach DIN EN 14322 und geprüft nach DIN 68861
- Plattenstärke min. 19 mm
- Plattenkante 2,5mm Kunststoff, Plattenecken gerundet r= 2,5mm
- links und rechts außen jeweils ein Kabelauslass
-Kunststoff-Kabelkette rund, schwarz (bestehend aus runden, ineinandersteckbaren Vierkammer- Kettengliedern aus flexiblem Kunststoff zum leichten Einlegen unterschiedlicher Kabeltypen in getrennte Kabelführungen) 
- oben ein Haken zum Einhängen in die Kabelwanne oder an die Tischkonsole
- mit Blechkabelwanne
- mit Standard-Auffahrschutz
- Steuerung mit Display/Tasten
- Ausführung mit Elektroanschluss und Handschalter 
(Elektrifizierung mit loser 4-fach Steckdose)
1x Unterrollcontainer - wie Pkt. 1.1
1x Bürostuhl - wie Pkt. 1.1
1x Hochschränke 
- 2 Flügeltüren Öffnungswinkel 270° 
- ohne Mittelwand
- Maße B/H/T ca. 100/197/42,5 cm
- 4 Einlegeböden, wie Korpus
- Front und Korpus aus 19 mm Dreischicht-Gütefeinspanplatten E1 nach DIN EN 312, beidseitig melaminharzpressbeschichtet mit PVC-freier Kante
- Zylinderschloss, Schließplan 18010
- Flachbügelgriff vernickelt
- wasserfester Sockel
1x Halbschrank 
- 2 Flügeltüren Öffnungswinkel 270° 
- ohne Mittelwand
- Maße B/H/T ca. 80/122/42,5 cm
- 2 Einlegeböden, wie Korpus
- Front und Korpus aus 19 mm Dreischicht-Gütefeinspanplatten E1 nach DIN EN 312, beidseitig melaminharzpressbeschichtet mit PVC-freier Kante
- Zylinderschloss, Schließplan 18010
- Flachbügelgriff vernickelt
- wasserfester Sockel</t>
  </si>
  <si>
    <t>1.3.1.8</t>
  </si>
  <si>
    <t>Hausmeister</t>
  </si>
  <si>
    <t>1x Schreibtisch
- Büroarbeitsplatz mit seitlichem Lichteinfall anordnen
- Tischhöhe 80 cm, mit höhenverstellbaren Füßen
- B/T: ca. 140 x 80 cm 
- Traversentragrahmen aus 
verwindungssteifem Präzisionsstahlrohr bestehend aus 
zwei Stahlrohren mit verschweißten 
Metallkonsolen
-  Tragrahmen und Gestell expoxydharzpulverbeschichtet, in farbgleicher Optik
- Spanplatte aus einer Dreischicht-Gütefeinspanplatte E1 mit RAL-Gütezeichen nach DIN EN 312, beidseitig melaminharzpressbeschichtet, hergestellt nach DIN EN 14322 und geprüft nach DIN 68861
- Plattenstärke min. 19 mm
- Plattenkante 2,5mm Kunststoff, Plattenecken gerundet r= 2,5mm
- links und rechts außen jeweils ein Kabelauslass
-Kunststoff-Kabelkette rund, schwarz (bestehend aus runden, ineinandersteckbaren Vierkammer- Kettengliedern aus flexiblem Kunststoff zum leichten Einlegen unterschiedlicher Kabeltypen in getrennte Kabelführungen) 
- oben ein Haken zum Einhängen in die Kabelwanne oder an die Tischkonsole
- mit Blechkabelwanne
1x Unterrollcontainer - wie Pkt. 1.1
1x Bürostuhl - wie Pkt. 1.1
1x Beratungstisch
- rund passend für 4 Beratungsstühle 
- Gestell aus Stahlrohr mit Tellerfüßen passend zu restlicher Einrichtung
- Stahlteile pulverbeschichtet  
- Stahlplatte verbindet Säule und Tischplatte mittels 
Schrauben
- Tischhöhe 74 cm
- Spanplatte aus einer Dreischicht-Gütefeinspanplatte E1 mit RAL-Gütezeichen nach DIN EN 312, beidseitig melaminharzpressbeschichtet, hergestellt nach DIN EN 14322 und geprüft nach DIN 68861, Plattenstärke 25mm, Plattenkante 2,5mm Kunststoff
1x Hochschrank 
- 2 Flügeltüren Öffnungswinkel 270° 
- ohne Mittelwand
- Maße B/H/T ca. 100/197/42,5 cm
- 4 Einlegeböden, wie Korpus
- Front und Korpus aus 19 mm Dreischicht-Gütefeinspanplatten E1 nach DIN EN 312, beidseitig melaminharzpressbeschichtet mit PVC-freier Kante
- Zylinderschloss, Schließplan 18010
- Flachbügelgriff vernickelt
- wasserfester Sockel
1x Halbschrank 
- 2 Flügeltüren Öffnungswinkel 270° 
- ohne Mittelwand
- Maße B/H/T ca. 80/122/42,5 cm
- 2 Einlegeböden, wie Korpus
- Front und Korpus aus 19 mm Dreischicht-Gütefeinspanplatten E1 nach DIN EN 312, beidseitig melaminharzpressbeschichtet mit PVC-freier Kante
- Zylinderschloss, Schließplan 18010
- Flachbügelgriff vernickelt
- wasserfester Sockel</t>
  </si>
  <si>
    <t>1.3.1.9</t>
  </si>
  <si>
    <t>Schülervertreter</t>
  </si>
  <si>
    <t>1x Schreibtisch
- Büroarbeitplatz mit seitlichem Lichteinfall anordnen
- Tischhöhe 80 cm, mit höhenverstellbaren Füßen
- B/T: ca. 140 x 80 cm 
- Traversentragrahmen aus 
verwindungssteifem Präzisionsstahlrohr bestehend aus 
zwei Stahlrohren mit verschweißten 
Metallkonsolen
-  Tragrahmen und Gestell expoxydharzpulverbeschichtet, in farbgleicher Optik
- Spanplatte aus einer Dreischicht-Gütefeinspanplatte E1 mit RAL-Gütezeichen nach DIN EN 312, beidseitig melaminharzpressbeschichtet, hergestellt nach DIN EN 14322 und geprüft nach DIN 68861
- Plattenstärke min. 19 mm
- Plattenkante 2,5mm Kunststoff, Plattenecken gerundet r= 2,5mm
- links und rechts außen jeweils ein Kabelauslass
-Kunststoff-Kabelkette rund, schwarz (bestehend aus runden, ineinandersteckbaren Vierkammer- Kettengliedern aus flexiblem Kunststoff zum leichten Einlegen unterschiedlicher Kabeltypen in getrennte Kabelführungen) 
- oben ein Haken zum Einhängen in die Kabelwanne oder an die Tischkonsole
- mit Blechkabelwanne
1x Unterrollcontainer - wie Pkt. 1.1
1x Bürostuhl - wie Pkt. 1.1
1x Hochschrank 
- 2 Flügeltüren Öffnungswinkel 270° 
- ohne Mittelwand
- Maße B/H/T ca. 100/197/42,5 cm
- 4 Einlegeböden, wie Korpus
- Front und Korpus aus 19 mm Dreischicht-Gütefeinspanplatten E1 nach DIN EN 312, beidseitig melaminharzpressbeschichtet mit PVC-freier Kante
- Zylinderschloss, Schließplan 18010
- Flachbügelgriff vernickelt
- wasserfester Sockel
1x Halbschrank 
- 2 Flügeltüren Öffnungswinkel 270° 
- ohne Mittelwand
- Maße B/H/T ca. 80/122/42,5 cm
- 2 Einlegeböden, wie Korpus
- Front und Korpus aus 19 mm Dreischicht-Gütefeinspanplatten E1 nach DIN EN 312, beidseitig melaminharzpressbeschichtet mit PVC-freier Kante
- Zylinderschloss, Schließplan 18010
- Flachbügelgriff vernickelt
- wasserfester Sockel</t>
  </si>
  <si>
    <t>1.3.1.10</t>
  </si>
  <si>
    <t xml:space="preserve">Lehrerzimmer
</t>
  </si>
  <si>
    <t xml:space="preserve">1x Tischgruppe
- Konferenztisch für ca. 25 Plätze zusammenstellbar aus Einzeltischen (B/T 120 x 60)
- Tischhöhe 76 cm
- Spanplatte aus einer Dreischicht-Gütefeinspanplatte E1 mit RAL-Gütezeichen nach DIN EN 312, beidseitig melaminharzpressbeschichtet, hergestellt nach DIN EN 14322 und geprüft nach DIN 68861, Plattenstärke min. 25 mm, Plattenkante 2,5 mm Kunststoff, Plattenecken gerundet r= 2,5mm
5x Postfachschrank 
- B/H/T 80 x 197 x 45 cm 
- es müssen sich pro Schrank 6 Postfächer im oberen Schrankteil ergeben
- unter jedem Postfach ein offenes Postablagefach 
- im unteren Schrankbereich zwei Ordnerhöhen verschlossen mit 2 Flügeltüren (Öffnungswinkel 270°)
- unterer Schrankteil mit Mittelwand und jeweils einem Zwischenboden unterteilt 
- Front und Korpus aus min. 19 mm Dreischicht-Gütefeinspanplatten E1 nach DIN EN 312, beidseitig melaminharzpressbeschichtet mit PVC-freier Kante, Front- und Korpuskante 1,5mm Kunststoff
- Metallbügelgriff vernickelt
- wasserfester Sockel
2x Halbschrank 
- 2 Flügeltüren Öffnungswinkel 270° 
- ohne Mittelwand
- Maße B/H/T ca. 80/122/45 cm
- 2 Einlegeböden, wie Korpus
- Front und Korpus aus 19 mm Dreischicht-Gütefeinspanplatten E1 nach DIN EN 312, beidseitig melaminharzpressbeschichtet mit PVC-freier Kante
- Zylinderschloss, Schließplan 18010
- Flachbügelgriff vernickelt
- wasserfester Sockel
2x Bürostuhl - wie Pkt. 1.1
'2x Schreibtisch
- Büroarbeitsplatz mit seitlichem Lichteinfall 
- elektrisch höhenverstellbar (mind. 68 bis 118 cm, über Handschalter stufenlos höhenverstellbar) 
- B/T: ca. 140 x 80 cm 
- Norm: nach DIN EN 527-1, Höhe der Arbeitsfläche: Typ D 
- Traversentragrahmen aus 
verwindungssteifem Präzisionsstahlrohr bestehend aus 
zwei Stahlrohren mit verschweißten 
Metallkonsolen
-  Tragrahmen und Gestell expoxydharzpulverbeschichtet, in farbgleicher Optik
- Spanplatte aus einer Dreischicht-Gütefeinspanplatte E1 mit RAL-Gütezeichen nach DIN EN 312, beidseitig melaminharzpressbeschichtet, hergestellt nach DIN EN 14322 und geprüft nach DIN 68861
- Plattenstärke min. 19 mm
- Plattenkante 2,5mm Kunststoff, Plattenecken gerundet r= 2,5mm
- links und rechts außen jeweils ein Kabelauslass
-Kunststoff-Kabelkette rund, schwarz (bestehend aus runden, ineinandersteckbaren Vierkammer- Kettengliedern aus flexiblem Kunststoff zum leichten Einlegen unterschiedlicher Kabeltypen in getrennte Kabelführungen) 
- oben ein Haken zum Einhängen in die Kabelwanne oder an die Tischkonsole
- mit Blechkabelwanne
- mit Standard-Auffahrschutz
- Steuerung mit Display/Tasten
- Ausführung mit Elektroanschluss und Handschalter 
(Elektrifizierung mit loser 4-fach Steckdose)
1x Klassenbuchschrank
- oberer Teil für die Aufbewahrung von ca. 25 Klassenbüchern
- unterer Teil mit Flügeltür geschlossen und abschließbar
- Hochschrank (H/T 197 x 45 cm) passend in die Raumplanung 
</t>
  </si>
  <si>
    <t>1.3.1.11</t>
  </si>
  <si>
    <t>Kopierraum</t>
  </si>
  <si>
    <t>1x Regal-Schrank
'- die unteren 2 Ordnerhöhen mit 2 Flügeltüren Öffnungswinkel 270° geschlossen
- die 3 oberen Ordnerhöhen offen (Regal)
- oberer offener ohne Mittelwand, unterer geschlossener Teil mit Mittelwand 
- Maße B/T/H 80 x 45 x 197 cm
- oberer offener Teil mit 2 Einlegeböden, wie Korpus
- unterer geschlossener Teil mit jeweils einem Einlegeboden links und rechts
- Front und Korpus aus 19 mm Dreischicht-Gütefeinspanplatten E1 nach DIN EN 312, beidseitig melaminharzpressbeschichtet mit PVC-freier Kante
- Zylinderschloss, Schließplan 18010
- Flachbügelgriff vernickelt
- wasserfester Sockel
- inkl. Wandbefestigungsmaterial
1x Vierbein-Tisch
- Plattenmaße: B/T ca. 60 x 60 cm, Tischhöhe 74 cm
- Tischbeine: Rundrohr 
- standsicher geschweißte Vierbeinkonstruktion aus 
Präzisionsstahl
- Beine aus Rundstahlrohr d=35mm an 
einem umlaufenden Zargenrahmen aus Rechteckrohr 
35 x 25mm
- Stahlteile pulverbeschichtet 
- Tischplatte aus einer Dreischicht-Gütefeinspanplatte E1 mit RAL-Gütezeichen nach DIN EN 312, beidseitig melaminharzpressbeschichtet, hergestellt nach DIN EN 14322 und geprüft nach DIN 68861, Plattenstärke 19mm, Plattenkante 2,5mm Kunststoff, r=25,0mm</t>
  </si>
  <si>
    <t>1.3.2</t>
  </si>
  <si>
    <t>1.3.2.1</t>
  </si>
  <si>
    <t>- Lieferung frei Verwendungsstelle
- Vertragen bis in die Räume lt. Raumverteilerliste
- Montage
- inkl. Mitnahme und umweltfreundliche Entsorgung des Verpackungsmaterials</t>
  </si>
  <si>
    <t>1.3.3</t>
  </si>
  <si>
    <t>Raumplanung</t>
  </si>
  <si>
    <t>1.3.3.1</t>
  </si>
  <si>
    <t>Möblierungsplan als pdf-Datei</t>
  </si>
  <si>
    <t xml:space="preserve">Erstellung von Möblierungsplänen für die Räume aus Pos. 1.1. bis 1.11
</t>
  </si>
  <si>
    <t>1.3.4</t>
  </si>
  <si>
    <t>Bedarfsposition: Einlagerung</t>
  </si>
  <si>
    <t>1.3.4.1</t>
  </si>
  <si>
    <t>Einlagerung der Möbel aus Position 1.1 bis 1.11 für maximal 6 Monate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</si>
</sst>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  <fill>
      <patternFill patternType="none">
        <fgColor rgb="F2F2F2"/>
      </patternFill>
    </fill>
    <fill>
      <patternFill patternType="solid">
        <fgColor rgb="F2F2F2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65" fillId="4" borderId="6" xfId="0" applyNumberFormat="1" applyFont="true" applyFill="1" applyBorder="1" applyAlignment="1">
      <alignment horizontal="left" vertical="top" wrapText="true"/>
    </xf>
    <xf numFmtId="49" fontId="66" fillId="4" borderId="7" xfId="0" applyNumberFormat="1" applyFont="true" applyFill="1" applyBorder="1" applyAlignment="1">
      <alignment horizontal="center" vertical="top" wrapText="true"/>
    </xf>
    <xf numFmtId="164" fontId="9" fillId="6" borderId="9" xfId="2" applyNumberFormat="1" applyFont="1" applyBorder="1" applyAlignment="1" applyProtection="1" applyFill="true">
      <alignment vertical="top" wrapText="true"/>
      <protection locked="true"/>
    </xf>
    <xf numFmtId="164" fontId="9" fillId="6" borderId="10" xfId="1" applyNumberFormat="1" applyFont="1" applyBorder="1" applyAlignment="1" applyProtection="1" applyFill="true">
      <alignment vertical="top" wrapText="true"/>
      <protection locked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113" fillId="4" borderId="6" xfId="0" applyNumberFormat="1" applyFont="true" applyFill="1" applyBorder="1" applyAlignment="1">
      <alignment horizontal="left" vertical="top" wrapText="true"/>
    </xf>
    <xf numFmtId="49" fontId="114" fillId="4" borderId="7" xfId="0" applyNumberFormat="1" applyFont="true" applyFill="1" applyBorder="1" applyAlignment="1">
      <alignment horizontal="center" vertical="top" wrapText="true"/>
    </xf>
    <xf numFmtId="164" fontId="9" fillId="6" borderId="9" xfId="2" applyNumberFormat="1" applyFont="1" applyBorder="1" applyAlignment="1" applyProtection="1" applyFill="true">
      <alignment vertical="top" wrapText="true"/>
      <protection locked="true"/>
    </xf>
    <xf numFmtId="164" fontId="9" fillId="6" borderId="10" xfId="1" applyNumberFormat="1" applyFont="1" applyBorder="1" applyAlignment="1" applyProtection="1" applyFill="true">
      <alignment vertical="top" wrapText="true"/>
      <protection locked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151" fillId="4" borderId="6" xfId="0" applyNumberFormat="1" applyFont="true" applyFill="1" applyBorder="1" applyAlignment="1">
      <alignment horizontal="left" vertical="top" wrapText="true"/>
    </xf>
    <xf numFmtId="49" fontId="152" fillId="4" borderId="7" xfId="0" applyNumberFormat="1" applyFont="true" applyFill="1" applyBorder="1" applyAlignment="1">
      <alignment horizontal="center" vertical="top" wrapText="true"/>
    </xf>
    <xf numFmtId="164" fontId="9" fillId="6" borderId="9" xfId="2" applyNumberFormat="1" applyFont="1" applyBorder="1" applyAlignment="1" applyProtection="1" applyFill="true">
      <alignment vertical="top" wrapText="true"/>
      <protection locked="true"/>
    </xf>
    <xf numFmtId="164" fontId="9" fillId="6" borderId="10" xfId="1" applyNumberFormat="1" applyFont="1" applyBorder="1" applyAlignment="1" applyProtection="1" applyFill="true">
      <alignment vertical="top" wrapText="true"/>
      <protection locked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Relationship Id="rId8" Target="worksheets/sheet4.xml" Type="http://schemas.openxmlformats.org/officeDocument/2006/relationships/worksheet"/><Relationship Id="rId9" Target="worksheets/sheet5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8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32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1" spans="1:6" ht="15.75" x14ac:dyDescent="0.25">
      <c r="A21" s="6"/>
      <c r="B21" s="12" t="s">
        <v>33</v>
      </c>
      <c r="C21" s="13" t="s">
        <v>34</v>
      </c>
      <c r="D21" s="6"/>
      <c r="E21" s="6"/>
      <c r="F21" s="6"/>
    </row>
    <row r="22" spans="1:6" x14ac:dyDescent="0.25">
      <c r="A22" s="6"/>
      <c r="B22" s="7"/>
      <c r="C22" s="6"/>
      <c r="D22" s="6"/>
      <c r="E22" s="6"/>
      <c r="F22" s="6"/>
    </row>
    <row r="23" spans="1:6" ht="15.75" x14ac:dyDescent="0.25">
      <c r="A23" s="6"/>
      <c r="B23" s="14" t="s">
        <v>35</v>
      </c>
      <c r="C23" s="15" t="s">
        <v>36</v>
      </c>
      <c r="D23" s="6"/>
      <c r="E23" s="6"/>
      <c r="F23" s="6"/>
    </row>
    <row r="24" spans="1:6" ht="15.75" x14ac:dyDescent="0.25">
      <c r="A24" s="6"/>
      <c r="B24" s="16" t="s">
        <v>37</v>
      </c>
      <c r="C24" s="9" t="s">
        <v>38</v>
      </c>
      <c r="D24" s="6"/>
      <c r="E24" s="6"/>
      <c r="F24" s="6"/>
    </row>
    <row r="25">
      <c r="A25" s="6"/>
      <c r="B25" s="16" t="s">
        <v>39</v>
      </c>
      <c r="C25" s="9" t="s">
        <v>40</v>
      </c>
      <c r="D25" s="6"/>
      <c r="E25" s="6"/>
      <c r="F25" s="6"/>
    </row>
    <row r="26">
      <c r="A26" s="6"/>
      <c r="B26" s="16" t="s">
        <v>41</v>
      </c>
      <c r="C26" s="9" t="s">
        <v>42</v>
      </c>
      <c r="D26" s="6"/>
      <c r="E26" s="6"/>
      <c r="F26" s="6"/>
    </row>
    <row r="27" spans="1:6" ht="15.75" x14ac:dyDescent="0.25">
      <c r="A27" s="6"/>
      <c r="B27" s="17"/>
      <c r="C27" s="10"/>
      <c r="D27" s="6"/>
      <c r="E27" s="6"/>
      <c r="F27" s="6"/>
    </row>
    <row r="28" spans="1:6" ht="15.75" x14ac:dyDescent="0.25">
      <c r="B28" s="18"/>
      <c r="C28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57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43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83" t="s">
        <v>44</v>
      </c>
      <c r="B4" s="84" t="s">
        <v>45</v>
      </c>
      <c r="C4" s="83" t="s">
        <v>46</v>
      </c>
      <c r="D4" s="83" t="s">
        <v>46</v>
      </c>
      <c r="E4" s="31" t="s">
        <v>20</v>
      </c>
      <c r="F4" s="31" t="s">
        <v>20</v>
      </c>
      <c r="G4" s="32"/>
      <c r="H4" s="33"/>
      <c r="I4" s="85" t="s">
        <v>20</v>
      </c>
      <c r="J4" s="86" t="s">
        <v>20</v>
      </c>
      <c r="M4" s="37"/>
    </row>
    <row r="5">
      <c r="A5" s="83" t="s">
        <v>47</v>
      </c>
      <c r="B5" s="84" t="s">
        <v>45</v>
      </c>
      <c r="C5" s="83" t="s">
        <v>48</v>
      </c>
      <c r="D5" s="83" t="s">
        <v>20</v>
      </c>
      <c r="E5" s="31" t="s">
        <v>20</v>
      </c>
      <c r="F5" s="31" t="s">
        <v>20</v>
      </c>
      <c r="G5" s="32"/>
      <c r="H5" s="33"/>
      <c r="I5" s="85" t="s">
        <v>20</v>
      </c>
      <c r="J5" s="86" t="s">
        <v>20</v>
      </c>
      <c r="K5"/>
      <c r="L5"/>
      <c r="M5" s="37"/>
    </row>
    <row r="6">
      <c r="A6" s="28" t="s">
        <v>49</v>
      </c>
      <c r="B6" s="29" t="s">
        <v>50</v>
      </c>
      <c r="C6" s="30" t="s">
        <v>51</v>
      </c>
      <c r="D6" s="30" t="s">
        <v>52</v>
      </c>
      <c r="E6" s="31" t="s">
        <v>20</v>
      </c>
      <c r="F6" s="31" t="s">
        <v>20</v>
      </c>
      <c r="G6" s="87" t="n">
        <v>395.0</v>
      </c>
      <c r="H6" s="33" t="s">
        <v>53</v>
      </c>
      <c r="I6" s="34"/>
      <c r="J6" s="35" t="n">
        <f>G6*I6</f>
        <v>0.0</v>
      </c>
      <c r="K6" s="0"/>
      <c r="L6" s="0"/>
      <c r="M6" s="37"/>
    </row>
    <row r="7">
      <c r="A7" s="28" t="s">
        <v>54</v>
      </c>
      <c r="B7" s="29" t="s">
        <v>50</v>
      </c>
      <c r="C7" s="30" t="s">
        <v>55</v>
      </c>
      <c r="D7" s="30" t="s">
        <v>56</v>
      </c>
      <c r="E7" s="31" t="s">
        <v>20</v>
      </c>
      <c r="F7" s="31" t="s">
        <v>20</v>
      </c>
      <c r="G7" s="87" t="n">
        <v>76.0</v>
      </c>
      <c r="H7" s="33" t="s">
        <v>53</v>
      </c>
      <c r="I7" s="34"/>
      <c r="J7" s="35" t="n">
        <f>G7*I7</f>
        <v>0.0</v>
      </c>
      <c r="K7" s="0"/>
      <c r="L7" s="0"/>
      <c r="M7" s="37"/>
    </row>
    <row r="8">
      <c r="A8" s="83" t="s">
        <v>57</v>
      </c>
      <c r="B8" s="84" t="s">
        <v>45</v>
      </c>
      <c r="C8" s="83" t="s">
        <v>58</v>
      </c>
      <c r="D8" s="83" t="s">
        <v>20</v>
      </c>
      <c r="E8" s="31" t="s">
        <v>20</v>
      </c>
      <c r="F8" s="31" t="s">
        <v>20</v>
      </c>
      <c r="G8" s="32"/>
      <c r="H8" s="33"/>
      <c r="I8" s="85" t="s">
        <v>20</v>
      </c>
      <c r="J8" s="86" t="s">
        <v>20</v>
      </c>
      <c r="K8" s="0"/>
      <c r="L8" s="0"/>
      <c r="M8" s="37"/>
    </row>
    <row r="9">
      <c r="A9" s="28" t="s">
        <v>59</v>
      </c>
      <c r="B9" s="29" t="s">
        <v>50</v>
      </c>
      <c r="C9" s="30" t="s">
        <v>60</v>
      </c>
      <c r="D9" s="30" t="s">
        <v>61</v>
      </c>
      <c r="E9" s="31" t="s">
        <v>20</v>
      </c>
      <c r="F9" s="31" t="s">
        <v>20</v>
      </c>
      <c r="G9" s="87" t="n">
        <v>300.0</v>
      </c>
      <c r="H9" s="33" t="s">
        <v>53</v>
      </c>
      <c r="I9" s="34"/>
      <c r="J9" s="35" t="n">
        <f>G9*I9</f>
        <v>0.0</v>
      </c>
      <c r="K9" s="0"/>
      <c r="L9" s="0"/>
      <c r="M9" s="37"/>
    </row>
    <row r="10">
      <c r="A10" s="28" t="s">
        <v>62</v>
      </c>
      <c r="B10" s="29" t="s">
        <v>50</v>
      </c>
      <c r="C10" s="30" t="s">
        <v>63</v>
      </c>
      <c r="D10" s="30" t="s">
        <v>64</v>
      </c>
      <c r="E10" s="31" t="s">
        <v>20</v>
      </c>
      <c r="F10" s="31" t="s">
        <v>20</v>
      </c>
      <c r="G10" s="87" t="n">
        <v>16.0</v>
      </c>
      <c r="H10" s="33" t="s">
        <v>53</v>
      </c>
      <c r="I10" s="34"/>
      <c r="J10" s="35" t="n">
        <f>G10*I10</f>
        <v>0.0</v>
      </c>
      <c r="K10" s="0"/>
      <c r="L10" s="0"/>
      <c r="M10" s="37"/>
    </row>
    <row r="11">
      <c r="A11" s="28" t="s">
        <v>65</v>
      </c>
      <c r="B11" s="29" t="s">
        <v>50</v>
      </c>
      <c r="C11" s="30" t="s">
        <v>66</v>
      </c>
      <c r="D11" s="30" t="s">
        <v>67</v>
      </c>
      <c r="E11" s="31" t="s">
        <v>20</v>
      </c>
      <c r="F11" s="31" t="s">
        <v>20</v>
      </c>
      <c r="G11" s="87" t="n">
        <v>4.0</v>
      </c>
      <c r="H11" s="33" t="s">
        <v>53</v>
      </c>
      <c r="I11" s="34"/>
      <c r="J11" s="35" t="n">
        <f>G11*I11</f>
        <v>0.0</v>
      </c>
      <c r="K11" s="0"/>
      <c r="L11" s="0"/>
      <c r="M11" s="37"/>
    </row>
    <row r="12">
      <c r="A12" s="28" t="s">
        <v>68</v>
      </c>
      <c r="B12" s="29" t="s">
        <v>50</v>
      </c>
      <c r="C12" s="30" t="s">
        <v>69</v>
      </c>
      <c r="D12" s="30" t="s">
        <v>70</v>
      </c>
      <c r="E12" s="31" t="s">
        <v>20</v>
      </c>
      <c r="F12" s="31" t="s">
        <v>20</v>
      </c>
      <c r="G12" s="87" t="n">
        <v>30.0</v>
      </c>
      <c r="H12" s="33" t="s">
        <v>53</v>
      </c>
      <c r="I12" s="34"/>
      <c r="J12" s="35" t="n">
        <f>G12*I12</f>
        <v>0.0</v>
      </c>
      <c r="K12" s="0"/>
      <c r="L12" s="0"/>
      <c r="M12" s="37"/>
    </row>
    <row r="13">
      <c r="A13" s="28" t="s">
        <v>71</v>
      </c>
      <c r="B13" s="29" t="s">
        <v>50</v>
      </c>
      <c r="C13" s="30" t="s">
        <v>72</v>
      </c>
      <c r="D13" s="30" t="s">
        <v>73</v>
      </c>
      <c r="E13" s="31" t="s">
        <v>20</v>
      </c>
      <c r="F13" s="31" t="s">
        <v>20</v>
      </c>
      <c r="G13" s="87" t="n">
        <v>1.0</v>
      </c>
      <c r="H13" s="33" t="s">
        <v>53</v>
      </c>
      <c r="I13" s="34"/>
      <c r="J13" s="35" t="n">
        <f>G13*I13</f>
        <v>0.0</v>
      </c>
      <c r="K13" s="0"/>
      <c r="L13" s="0"/>
      <c r="M13" s="37"/>
    </row>
    <row r="14">
      <c r="A14" s="28" t="s">
        <v>74</v>
      </c>
      <c r="B14" s="29" t="s">
        <v>50</v>
      </c>
      <c r="C14" s="30" t="s">
        <v>75</v>
      </c>
      <c r="D14" s="30" t="s">
        <v>76</v>
      </c>
      <c r="E14" s="31" t="s">
        <v>20</v>
      </c>
      <c r="F14" s="31" t="s">
        <v>20</v>
      </c>
      <c r="G14" s="87" t="n">
        <v>30.0</v>
      </c>
      <c r="H14" s="33" t="s">
        <v>53</v>
      </c>
      <c r="I14" s="34"/>
      <c r="J14" s="35" t="n">
        <f>G14*I14</f>
        <v>0.0</v>
      </c>
      <c r="K14" s="0"/>
      <c r="L14" s="0"/>
      <c r="M14" s="37"/>
    </row>
    <row r="15">
      <c r="A15" s="28" t="s">
        <v>77</v>
      </c>
      <c r="B15" s="29" t="s">
        <v>50</v>
      </c>
      <c r="C15" s="30" t="s">
        <v>78</v>
      </c>
      <c r="D15" s="30" t="s">
        <v>79</v>
      </c>
      <c r="E15" s="31" t="s">
        <v>20</v>
      </c>
      <c r="F15" s="31" t="s">
        <v>20</v>
      </c>
      <c r="G15" s="87" t="n">
        <v>15.0</v>
      </c>
      <c r="H15" s="33" t="s">
        <v>53</v>
      </c>
      <c r="I15" s="34"/>
      <c r="J15" s="35" t="n">
        <f>G15*I15</f>
        <v>0.0</v>
      </c>
      <c r="K15" s="0"/>
      <c r="L15" s="0"/>
      <c r="M15" s="37"/>
    </row>
    <row r="16">
      <c r="A16" s="28" t="s">
        <v>80</v>
      </c>
      <c r="B16" s="29" t="s">
        <v>50</v>
      </c>
      <c r="C16" s="30" t="s">
        <v>81</v>
      </c>
      <c r="D16" s="30" t="s">
        <v>82</v>
      </c>
      <c r="E16" s="31" t="s">
        <v>20</v>
      </c>
      <c r="F16" s="31" t="s">
        <v>20</v>
      </c>
      <c r="G16" s="87" t="n">
        <v>4.0</v>
      </c>
      <c r="H16" s="33" t="s">
        <v>53</v>
      </c>
      <c r="I16" s="34"/>
      <c r="J16" s="35" t="n">
        <f>G16*I16</f>
        <v>0.0</v>
      </c>
      <c r="K16" s="0"/>
      <c r="L16" s="0"/>
      <c r="M16" s="37"/>
    </row>
    <row r="17">
      <c r="A17" s="83" t="s">
        <v>83</v>
      </c>
      <c r="B17" s="84" t="s">
        <v>45</v>
      </c>
      <c r="C17" s="83" t="s">
        <v>84</v>
      </c>
      <c r="D17" s="83" t="s">
        <v>20</v>
      </c>
      <c r="E17" s="31" t="s">
        <v>20</v>
      </c>
      <c r="F17" s="31" t="s">
        <v>20</v>
      </c>
      <c r="G17" s="32"/>
      <c r="H17" s="33"/>
      <c r="I17" s="85" t="s">
        <v>20</v>
      </c>
      <c r="J17" s="86" t="s">
        <v>20</v>
      </c>
      <c r="K17" s="0"/>
      <c r="L17" s="0"/>
      <c r="M17" s="37"/>
    </row>
    <row r="18">
      <c r="A18" s="28" t="s">
        <v>85</v>
      </c>
      <c r="B18" s="29" t="s">
        <v>50</v>
      </c>
      <c r="C18" s="30" t="s">
        <v>86</v>
      </c>
      <c r="D18" s="30" t="s">
        <v>87</v>
      </c>
      <c r="E18" s="31" t="s">
        <v>20</v>
      </c>
      <c r="F18" s="31" t="s">
        <v>20</v>
      </c>
      <c r="G18" s="87" t="n">
        <v>1.0</v>
      </c>
      <c r="H18" s="33" t="s">
        <v>88</v>
      </c>
      <c r="I18" s="34"/>
      <c r="J18" s="35" t="n">
        <f>G18*I18</f>
        <v>0.0</v>
      </c>
      <c r="K18" s="0"/>
      <c r="L18" s="0"/>
      <c r="M18" s="37"/>
    </row>
    <row r="19">
      <c r="A19" s="83" t="s">
        <v>89</v>
      </c>
      <c r="B19" s="84" t="s">
        <v>45</v>
      </c>
      <c r="C19" s="83" t="s">
        <v>90</v>
      </c>
      <c r="D19" s="83" t="s">
        <v>20</v>
      </c>
      <c r="E19" s="31" t="s">
        <v>20</v>
      </c>
      <c r="F19" s="31" t="s">
        <v>20</v>
      </c>
      <c r="G19" s="32"/>
      <c r="H19" s="33"/>
      <c r="I19" s="85" t="s">
        <v>20</v>
      </c>
      <c r="J19" s="86" t="s">
        <v>20</v>
      </c>
      <c r="K19" s="0"/>
      <c r="L19" s="0"/>
      <c r="M19" s="37"/>
    </row>
    <row r="20">
      <c r="A20" s="28" t="s">
        <v>91</v>
      </c>
      <c r="B20" s="29" t="s">
        <v>92</v>
      </c>
      <c r="C20" s="30" t="s">
        <v>93</v>
      </c>
      <c r="D20" s="30" t="s">
        <v>93</v>
      </c>
      <c r="E20" s="31" t="s">
        <v>20</v>
      </c>
      <c r="F20" s="31" t="s">
        <v>20</v>
      </c>
      <c r="G20" s="87" t="n">
        <v>1.0</v>
      </c>
      <c r="H20" s="33" t="s">
        <v>94</v>
      </c>
      <c r="I20" s="34"/>
      <c r="J20" s="35" t="n">
        <f>G20*I20</f>
        <v>0.0</v>
      </c>
      <c r="K20" s="0"/>
      <c r="L20" s="0"/>
      <c r="M20" s="37"/>
    </row>
    <row r="21">
      <c r="A21" s="83" t="s">
        <v>95</v>
      </c>
      <c r="B21" s="84" t="s">
        <v>45</v>
      </c>
      <c r="C21" s="83" t="s">
        <v>96</v>
      </c>
      <c r="D21" s="83" t="s">
        <v>20</v>
      </c>
      <c r="E21" s="31" t="s">
        <v>20</v>
      </c>
      <c r="F21" s="31" t="s">
        <v>20</v>
      </c>
      <c r="G21" s="32"/>
      <c r="H21" s="33"/>
      <c r="I21" s="85" t="s">
        <v>20</v>
      </c>
      <c r="J21" s="86" t="s">
        <v>20</v>
      </c>
      <c r="K21" s="0"/>
      <c r="L21" s="0"/>
      <c r="M21" s="37"/>
    </row>
    <row r="22">
      <c r="A22" s="28" t="s">
        <v>97</v>
      </c>
      <c r="B22" s="29" t="s">
        <v>50</v>
      </c>
      <c r="C22" s="30" t="s">
        <v>98</v>
      </c>
      <c r="D22" s="30" t="s">
        <v>99</v>
      </c>
      <c r="E22" s="31" t="s">
        <v>20</v>
      </c>
      <c r="F22" s="31" t="s">
        <v>20</v>
      </c>
      <c r="G22" s="87" t="n">
        <v>18.0</v>
      </c>
      <c r="H22" s="33" t="s">
        <v>53</v>
      </c>
      <c r="I22" s="34"/>
      <c r="J22" s="35" t="n">
        <f>G22*I22</f>
        <v>0.0</v>
      </c>
      <c r="K22" s="0"/>
      <c r="L22" s="0"/>
      <c r="M22" s="37"/>
    </row>
    <row r="23">
      <c r="A23" s="83" t="s">
        <v>100</v>
      </c>
      <c r="B23" s="84" t="s">
        <v>45</v>
      </c>
      <c r="C23" s="83" t="s">
        <v>101</v>
      </c>
      <c r="D23" s="83" t="s">
        <v>20</v>
      </c>
      <c r="E23" s="31" t="s">
        <v>20</v>
      </c>
      <c r="F23" s="31" t="s">
        <v>20</v>
      </c>
      <c r="G23" s="32"/>
      <c r="H23" s="33"/>
      <c r="I23" s="85" t="s">
        <v>20</v>
      </c>
      <c r="J23" s="86" t="s">
        <v>20</v>
      </c>
      <c r="K23" s="0"/>
      <c r="L23" s="0"/>
      <c r="M23" s="37"/>
    </row>
    <row r="24">
      <c r="A24" s="28" t="s">
        <v>102</v>
      </c>
      <c r="B24" s="29" t="s">
        <v>50</v>
      </c>
      <c r="C24" s="30" t="s">
        <v>103</v>
      </c>
      <c r="D24" s="30" t="s">
        <v>104</v>
      </c>
      <c r="E24" s="31" t="s">
        <v>20</v>
      </c>
      <c r="F24" s="31" t="s">
        <v>20</v>
      </c>
      <c r="G24" s="87" t="n">
        <v>330.0</v>
      </c>
      <c r="H24" s="33" t="s">
        <v>53</v>
      </c>
      <c r="I24" s="34"/>
      <c r="J24" s="35" t="n">
        <f>G24*I24</f>
        <v>0.0</v>
      </c>
      <c r="K24" s="0"/>
      <c r="L24" s="0"/>
      <c r="M24" s="37"/>
    </row>
    <row r="25">
      <c r="A25" s="28" t="s">
        <v>105</v>
      </c>
      <c r="B25" s="29" t="s">
        <v>50</v>
      </c>
      <c r="C25" s="30" t="s">
        <v>106</v>
      </c>
      <c r="D25" s="30" t="s">
        <v>107</v>
      </c>
      <c r="E25" s="31" t="s">
        <v>20</v>
      </c>
      <c r="F25" s="31" t="s">
        <v>20</v>
      </c>
      <c r="G25" s="87" t="n">
        <v>14.0</v>
      </c>
      <c r="H25" s="33" t="s">
        <v>53</v>
      </c>
      <c r="I25" s="34"/>
      <c r="J25" s="35" t="n">
        <f>G25*I25</f>
        <v>0.0</v>
      </c>
      <c r="K25" s="0"/>
      <c r="L25" s="0"/>
      <c r="M25" s="37"/>
    </row>
    <row r="26">
      <c r="A26" s="28" t="s">
        <v>108</v>
      </c>
      <c r="B26" s="29" t="s">
        <v>50</v>
      </c>
      <c r="C26" s="30" t="s">
        <v>109</v>
      </c>
      <c r="D26" s="30" t="s">
        <v>110</v>
      </c>
      <c r="E26" s="31" t="s">
        <v>20</v>
      </c>
      <c r="F26" s="31" t="s">
        <v>20</v>
      </c>
      <c r="G26" s="87" t="n">
        <v>4.0</v>
      </c>
      <c r="H26" s="33" t="s">
        <v>53</v>
      </c>
      <c r="I26" s="34"/>
      <c r="J26" s="35" t="n">
        <f>G26*I26</f>
        <v>0.0</v>
      </c>
      <c r="K26" s="0"/>
      <c r="L26" s="0"/>
      <c r="M26" s="37"/>
    </row>
    <row r="27">
      <c r="A27" s="28" t="s">
        <v>111</v>
      </c>
      <c r="B27" s="29" t="s">
        <v>50</v>
      </c>
      <c r="C27" s="30" t="s">
        <v>112</v>
      </c>
      <c r="D27" s="30" t="s">
        <v>113</v>
      </c>
      <c r="E27" s="31" t="s">
        <v>20</v>
      </c>
      <c r="F27" s="31" t="s">
        <v>20</v>
      </c>
      <c r="G27" s="87" t="n">
        <v>30.0</v>
      </c>
      <c r="H27" s="33" t="s">
        <v>53</v>
      </c>
      <c r="I27" s="34"/>
      <c r="J27" s="35" t="n">
        <f>G27*I27</f>
        <v>0.0</v>
      </c>
      <c r="K27" s="0"/>
      <c r="L27" s="0"/>
      <c r="M27" s="37"/>
    </row>
    <row r="28">
      <c r="A28" s="83" t="s">
        <v>114</v>
      </c>
      <c r="B28" s="84" t="s">
        <v>45</v>
      </c>
      <c r="C28" s="83" t="s">
        <v>115</v>
      </c>
      <c r="D28" s="83" t="s">
        <v>20</v>
      </c>
      <c r="E28" s="31" t="s">
        <v>20</v>
      </c>
      <c r="F28" s="31" t="s">
        <v>20</v>
      </c>
      <c r="G28" s="32"/>
      <c r="H28" s="33"/>
      <c r="I28" s="85" t="s">
        <v>20</v>
      </c>
      <c r="J28" s="86" t="s">
        <v>20</v>
      </c>
      <c r="K28" s="0"/>
      <c r="L28" s="0"/>
      <c r="M28" s="37"/>
    </row>
    <row r="29">
      <c r="A29" s="28" t="s">
        <v>116</v>
      </c>
      <c r="B29" s="29" t="s">
        <v>50</v>
      </c>
      <c r="C29" s="30" t="s">
        <v>86</v>
      </c>
      <c r="D29" s="30" t="s">
        <v>87</v>
      </c>
      <c r="E29" s="31" t="s">
        <v>20</v>
      </c>
      <c r="F29" s="31" t="s">
        <v>20</v>
      </c>
      <c r="G29" s="87" t="n">
        <v>1.0</v>
      </c>
      <c r="H29" s="33" t="s">
        <v>88</v>
      </c>
      <c r="I29" s="34"/>
      <c r="J29" s="35" t="n">
        <f>G29*I29</f>
        <v>0.0</v>
      </c>
      <c r="K29" s="0"/>
      <c r="L29" s="0"/>
      <c r="M29" s="37"/>
    </row>
    <row r="30">
      <c r="A30" s="83" t="s">
        <v>117</v>
      </c>
      <c r="B30" s="84" t="s">
        <v>45</v>
      </c>
      <c r="C30" s="83" t="s">
        <v>118</v>
      </c>
      <c r="D30" s="83" t="s">
        <v>20</v>
      </c>
      <c r="E30" s="31" t="s">
        <v>20</v>
      </c>
      <c r="F30" s="31" t="s">
        <v>20</v>
      </c>
      <c r="G30" s="32"/>
      <c r="H30" s="33"/>
      <c r="I30" s="85" t="s">
        <v>20</v>
      </c>
      <c r="J30" s="86" t="s">
        <v>20</v>
      </c>
      <c r="K30" s="0"/>
      <c r="L30" s="0"/>
      <c r="M30" s="37"/>
    </row>
    <row r="31">
      <c r="A31" s="28" t="s">
        <v>119</v>
      </c>
      <c r="B31" s="29" t="s">
        <v>92</v>
      </c>
      <c r="C31" s="30" t="s">
        <v>120</v>
      </c>
      <c r="D31" s="30" t="s">
        <v>120</v>
      </c>
      <c r="E31" s="31" t="s">
        <v>20</v>
      </c>
      <c r="F31" s="31" t="s">
        <v>20</v>
      </c>
      <c r="G31" s="87" t="n">
        <v>1.0</v>
      </c>
      <c r="H31" s="33" t="s">
        <v>94</v>
      </c>
      <c r="I31" s="34"/>
      <c r="J31" s="35" t="n">
        <f>G31*I31</f>
        <v>0.0</v>
      </c>
      <c r="K31" s="0"/>
      <c r="L31" s="0"/>
      <c r="M31" s="37"/>
    </row>
    <row r="32" spans="1:13" s="36" customFormat="1" ht="15.75" thickTop="1" x14ac:dyDescent="0.2">
      <c r="A32" s="38"/>
      <c r="B32" s="39"/>
      <c r="C32" s="40"/>
      <c r="D32" s="41"/>
      <c r="E32" s="42"/>
      <c r="F32" s="42"/>
      <c r="G32" s="43"/>
      <c r="H32" s="44"/>
      <c r="I32" s="45"/>
      <c r="J32" s="46"/>
      <c r="M32" s="37"/>
    </row>
    <row r="33" spans="1:13" s="36" customFormat="1" x14ac:dyDescent="0.25">
      <c r="A33" s="47"/>
      <c r="B33" s="48"/>
      <c r="C33" s="49"/>
      <c r="D33" s="50"/>
      <c r="E33" s="51"/>
      <c r="F33" s="51"/>
      <c r="G33" s="52"/>
      <c r="H33" s="53"/>
      <c r="I33" s="54"/>
      <c r="J33" s="55"/>
    </row>
    <row r="34" spans="1:13" ht="15.75" thickBot="1" x14ac:dyDescent="0.3">
      <c r="A34" s="56"/>
      <c r="B34" s="56"/>
      <c r="C34" s="57"/>
      <c r="D34" s="58"/>
      <c r="E34" s="59"/>
      <c r="F34" s="60" t="s">
        <v>21</v>
      </c>
      <c r="G34" s="60"/>
      <c r="H34" s="60"/>
      <c r="I34" s="61"/>
      <c r="J34" s="62">
        <f>SUM(J$4:J32)</f>
        <v>0</v>
      </c>
    </row>
    <row r="35" spans="1:13" ht="16.5" thickTop="1" thickBot="1" x14ac:dyDescent="0.3">
      <c r="A35" s="56"/>
      <c r="B35" s="56"/>
      <c r="C35" s="57"/>
      <c r="D35" s="58"/>
      <c r="E35" s="59"/>
      <c r="F35" s="63" t="s">
        <v>22</v>
      </c>
      <c r="G35" s="64">
        <v>0.19</v>
      </c>
      <c r="H35" s="65" t="s">
        <v>23</v>
      </c>
      <c r="I35" s="66"/>
      <c r="J35" s="68">
        <f>J34*G35</f>
        <v>0</v>
      </c>
    </row>
    <row r="36" spans="1:13" ht="15.75" thickTop="1" x14ac:dyDescent="0.25">
      <c r="A36" s="56"/>
      <c r="B36" s="56"/>
      <c r="C36" s="57"/>
      <c r="D36" s="58"/>
      <c r="E36" s="59"/>
      <c r="F36" s="60" t="s">
        <v>24</v>
      </c>
      <c r="G36" s="60"/>
      <c r="H36" s="60"/>
      <c r="I36" s="61"/>
      <c r="J36" s="67">
        <f>SUM(J34,J35)</f>
        <v>0</v>
      </c>
    </row>
    <row r="37" spans="1:13" x14ac:dyDescent="0.25">
      <c r="A37" s="56"/>
      <c r="B37" s="56"/>
      <c r="C37" s="57"/>
      <c r="D37" s="58"/>
      <c r="E37" s="59"/>
      <c r="F37" s="58"/>
      <c r="G37" s="58"/>
      <c r="H37" s="58"/>
      <c r="I37" s="58"/>
      <c r="J37" s="58"/>
    </row>
    <row r="38" spans="1:13" x14ac:dyDescent="0.25">
      <c r="A38" s="71"/>
      <c r="B38" s="71"/>
      <c r="C38" s="71"/>
      <c r="E38" s="71"/>
      <c r="F38" s="71"/>
      <c r="G38" s="71"/>
      <c r="H38" s="71"/>
      <c r="I38" s="71"/>
      <c r="J38" s="71"/>
    </row>
    <row r="39" spans="1:13" x14ac:dyDescent="0.25">
      <c r="A39" s="71"/>
      <c r="B39" s="71"/>
      <c r="C39" s="71"/>
      <c r="E39" s="71"/>
      <c r="F39" s="71"/>
      <c r="G39" s="71"/>
      <c r="H39" s="71"/>
      <c r="I39" s="71"/>
      <c r="J39" s="71"/>
    </row>
    <row r="42" spans="1:13" x14ac:dyDescent="0.25">
      <c r="L42" s="74"/>
    </row>
    <row r="43" spans="1:13" x14ac:dyDescent="0.25">
      <c r="L43" s="74"/>
    </row>
    <row r="44" spans="4:12" x14ac:dyDescent="0.25">
      <c r="L44" s="74"/>
    </row>
    <row r="45" spans="4:12" x14ac:dyDescent="0.25">
      <c r="L45" s="74"/>
    </row>
    <row r="46" spans="4:12" x14ac:dyDescent="0.25">
      <c r="L46" s="74"/>
    </row>
    <row r="47" spans="4:12" x14ac:dyDescent="0.25">
      <c r="L47" s="74"/>
    </row>
    <row r="57" spans="4:12" x14ac:dyDescent="0.25">
      <c r="D57" s="76"/>
      <c r="I57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5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121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88" t="s">
        <v>122</v>
      </c>
      <c r="B4" s="89" t="s">
        <v>45</v>
      </c>
      <c r="C4" s="88" t="s">
        <v>123</v>
      </c>
      <c r="D4" s="88" t="s">
        <v>123</v>
      </c>
      <c r="E4" s="31" t="s">
        <v>20</v>
      </c>
      <c r="F4" s="31" t="s">
        <v>20</v>
      </c>
      <c r="G4" s="32"/>
      <c r="H4" s="33"/>
      <c r="I4" s="90" t="s">
        <v>20</v>
      </c>
      <c r="J4" s="91" t="s">
        <v>20</v>
      </c>
      <c r="M4" s="37"/>
    </row>
    <row r="5">
      <c r="A5" s="88" t="s">
        <v>124</v>
      </c>
      <c r="B5" s="89" t="s">
        <v>45</v>
      </c>
      <c r="C5" s="88" t="s">
        <v>125</v>
      </c>
      <c r="D5" s="88" t="s">
        <v>20</v>
      </c>
      <c r="E5" s="31" t="s">
        <v>20</v>
      </c>
      <c r="F5" s="31" t="s">
        <v>20</v>
      </c>
      <c r="G5" s="32"/>
      <c r="H5" s="33"/>
      <c r="I5" s="90" t="s">
        <v>20</v>
      </c>
      <c r="J5" s="91" t="s">
        <v>20</v>
      </c>
      <c r="K5"/>
      <c r="L5"/>
      <c r="M5" s="37"/>
    </row>
    <row r="6">
      <c r="A6" s="28" t="s">
        <v>126</v>
      </c>
      <c r="B6" s="29" t="s">
        <v>50</v>
      </c>
      <c r="C6" s="30" t="s">
        <v>127</v>
      </c>
      <c r="D6" s="30" t="s">
        <v>128</v>
      </c>
      <c r="E6" s="31" t="s">
        <v>20</v>
      </c>
      <c r="F6" s="31" t="s">
        <v>20</v>
      </c>
      <c r="G6" s="92" t="n">
        <v>11.0</v>
      </c>
      <c r="H6" s="33" t="s">
        <v>53</v>
      </c>
      <c r="I6" s="34"/>
      <c r="J6" s="35" t="n">
        <f>G6*I6</f>
        <v>0.0</v>
      </c>
      <c r="K6" s="0"/>
      <c r="L6" s="0"/>
      <c r="M6" s="37"/>
    </row>
    <row r="7">
      <c r="A7" s="28" t="s">
        <v>129</v>
      </c>
      <c r="B7" s="29" t="s">
        <v>50</v>
      </c>
      <c r="C7" s="30" t="s">
        <v>130</v>
      </c>
      <c r="D7" s="30" t="s">
        <v>131</v>
      </c>
      <c r="E7" s="31" t="s">
        <v>20</v>
      </c>
      <c r="F7" s="31" t="s">
        <v>20</v>
      </c>
      <c r="G7" s="92" t="n">
        <v>1.0</v>
      </c>
      <c r="H7" s="33" t="s">
        <v>53</v>
      </c>
      <c r="I7" s="34"/>
      <c r="J7" s="35" t="n">
        <f>G7*I7</f>
        <v>0.0</v>
      </c>
      <c r="K7" s="0"/>
      <c r="L7" s="0"/>
      <c r="M7" s="37"/>
    </row>
    <row r="8">
      <c r="A8" s="28" t="s">
        <v>132</v>
      </c>
      <c r="B8" s="29" t="s">
        <v>50</v>
      </c>
      <c r="C8" s="30" t="s">
        <v>133</v>
      </c>
      <c r="D8" s="30" t="s">
        <v>134</v>
      </c>
      <c r="E8" s="31" t="s">
        <v>20</v>
      </c>
      <c r="F8" s="31" t="s">
        <v>20</v>
      </c>
      <c r="G8" s="92" t="n">
        <v>11.0</v>
      </c>
      <c r="H8" s="33" t="s">
        <v>53</v>
      </c>
      <c r="I8" s="34"/>
      <c r="J8" s="35" t="n">
        <f>G8*I8</f>
        <v>0.0</v>
      </c>
      <c r="K8" s="0"/>
      <c r="L8" s="0"/>
      <c r="M8" s="37"/>
    </row>
    <row r="9">
      <c r="A9" s="28" t="s">
        <v>135</v>
      </c>
      <c r="B9" s="29" t="s">
        <v>50</v>
      </c>
      <c r="C9" s="30" t="s">
        <v>136</v>
      </c>
      <c r="D9" s="30" t="s">
        <v>137</v>
      </c>
      <c r="E9" s="31" t="s">
        <v>20</v>
      </c>
      <c r="F9" s="31" t="s">
        <v>20</v>
      </c>
      <c r="G9" s="92" t="n">
        <v>1.0</v>
      </c>
      <c r="H9" s="33" t="s">
        <v>53</v>
      </c>
      <c r="I9" s="34"/>
      <c r="J9" s="35" t="n">
        <f>G9*I9</f>
        <v>0.0</v>
      </c>
      <c r="K9" s="0"/>
      <c r="L9" s="0"/>
      <c r="M9" s="37"/>
    </row>
    <row r="10">
      <c r="A10" s="28" t="s">
        <v>138</v>
      </c>
      <c r="B10" s="29" t="s">
        <v>50</v>
      </c>
      <c r="C10" s="30" t="s">
        <v>139</v>
      </c>
      <c r="D10" s="30" t="s">
        <v>140</v>
      </c>
      <c r="E10" s="31" t="s">
        <v>20</v>
      </c>
      <c r="F10" s="31" t="s">
        <v>20</v>
      </c>
      <c r="G10" s="92" t="n">
        <v>1.0</v>
      </c>
      <c r="H10" s="33" t="s">
        <v>53</v>
      </c>
      <c r="I10" s="34"/>
      <c r="J10" s="35" t="n">
        <f>G10*I10</f>
        <v>0.0</v>
      </c>
      <c r="K10" s="0"/>
      <c r="L10" s="0"/>
      <c r="M10" s="37"/>
    </row>
    <row r="11">
      <c r="A11" s="28" t="s">
        <v>141</v>
      </c>
      <c r="B11" s="29" t="s">
        <v>50</v>
      </c>
      <c r="C11" s="30" t="s">
        <v>142</v>
      </c>
      <c r="D11" s="30" t="s">
        <v>143</v>
      </c>
      <c r="E11" s="31" t="s">
        <v>20</v>
      </c>
      <c r="F11" s="31" t="s">
        <v>20</v>
      </c>
      <c r="G11" s="92" t="n">
        <v>7.0</v>
      </c>
      <c r="H11" s="33" t="s">
        <v>53</v>
      </c>
      <c r="I11" s="34"/>
      <c r="J11" s="35" t="n">
        <f>G11*I11</f>
        <v>0.0</v>
      </c>
      <c r="K11" s="0"/>
      <c r="L11" s="0"/>
      <c r="M11" s="37"/>
    </row>
    <row r="12">
      <c r="A12" s="28" t="s">
        <v>144</v>
      </c>
      <c r="B12" s="29" t="s">
        <v>50</v>
      </c>
      <c r="C12" s="30" t="s">
        <v>145</v>
      </c>
      <c r="D12" s="30" t="s">
        <v>146</v>
      </c>
      <c r="E12" s="31" t="s">
        <v>20</v>
      </c>
      <c r="F12" s="31" t="s">
        <v>20</v>
      </c>
      <c r="G12" s="92" t="n">
        <v>4.0</v>
      </c>
      <c r="H12" s="33" t="s">
        <v>53</v>
      </c>
      <c r="I12" s="34"/>
      <c r="J12" s="35" t="n">
        <f>G12*I12</f>
        <v>0.0</v>
      </c>
      <c r="K12" s="0"/>
      <c r="L12" s="0"/>
      <c r="M12" s="37"/>
    </row>
    <row r="13">
      <c r="A13" s="28" t="s">
        <v>147</v>
      </c>
      <c r="B13" s="29" t="s">
        <v>50</v>
      </c>
      <c r="C13" s="30" t="s">
        <v>148</v>
      </c>
      <c r="D13" s="30" t="s">
        <v>149</v>
      </c>
      <c r="E13" s="31" t="s">
        <v>20</v>
      </c>
      <c r="F13" s="31" t="s">
        <v>20</v>
      </c>
      <c r="G13" s="92" t="n">
        <v>1.0</v>
      </c>
      <c r="H13" s="33" t="s">
        <v>53</v>
      </c>
      <c r="I13" s="34"/>
      <c r="J13" s="35" t="n">
        <f>G13*I13</f>
        <v>0.0</v>
      </c>
      <c r="K13" s="0"/>
      <c r="L13" s="0"/>
      <c r="M13" s="37"/>
    </row>
    <row r="14">
      <c r="A14" s="28" t="s">
        <v>150</v>
      </c>
      <c r="B14" s="29" t="s">
        <v>50</v>
      </c>
      <c r="C14" s="30" t="s">
        <v>151</v>
      </c>
      <c r="D14" s="30" t="s">
        <v>152</v>
      </c>
      <c r="E14" s="31" t="s">
        <v>20</v>
      </c>
      <c r="F14" s="31" t="s">
        <v>20</v>
      </c>
      <c r="G14" s="92" t="n">
        <v>1.0</v>
      </c>
      <c r="H14" s="33" t="s">
        <v>53</v>
      </c>
      <c r="I14" s="34"/>
      <c r="J14" s="35" t="n">
        <f>G14*I14</f>
        <v>0.0</v>
      </c>
      <c r="K14" s="0"/>
      <c r="L14" s="0"/>
      <c r="M14" s="37"/>
    </row>
    <row r="15">
      <c r="A15" s="88" t="s">
        <v>153</v>
      </c>
      <c r="B15" s="89" t="s">
        <v>45</v>
      </c>
      <c r="C15" s="88" t="s">
        <v>84</v>
      </c>
      <c r="D15" s="88" t="s">
        <v>20</v>
      </c>
      <c r="E15" s="31" t="s">
        <v>20</v>
      </c>
      <c r="F15" s="31" t="s">
        <v>20</v>
      </c>
      <c r="G15" s="32"/>
      <c r="H15" s="33"/>
      <c r="I15" s="90" t="s">
        <v>20</v>
      </c>
      <c r="J15" s="91" t="s">
        <v>20</v>
      </c>
      <c r="K15" s="0"/>
      <c r="L15" s="0"/>
      <c r="M15" s="37"/>
    </row>
    <row r="16">
      <c r="A16" s="28" t="s">
        <v>154</v>
      </c>
      <c r="B16" s="29" t="s">
        <v>50</v>
      </c>
      <c r="C16" s="30" t="s">
        <v>86</v>
      </c>
      <c r="D16" s="30" t="s">
        <v>87</v>
      </c>
      <c r="E16" s="31" t="s">
        <v>20</v>
      </c>
      <c r="F16" s="31" t="s">
        <v>20</v>
      </c>
      <c r="G16" s="92" t="n">
        <v>1.0</v>
      </c>
      <c r="H16" s="33" t="s">
        <v>88</v>
      </c>
      <c r="I16" s="34"/>
      <c r="J16" s="35" t="n">
        <f>G16*I16</f>
        <v>0.0</v>
      </c>
      <c r="K16" s="0"/>
      <c r="L16" s="0"/>
      <c r="M16" s="37"/>
    </row>
    <row r="17">
      <c r="A17" s="88" t="s">
        <v>155</v>
      </c>
      <c r="B17" s="89" t="s">
        <v>45</v>
      </c>
      <c r="C17" s="88" t="s">
        <v>90</v>
      </c>
      <c r="D17" s="88" t="s">
        <v>20</v>
      </c>
      <c r="E17" s="31" t="s">
        <v>20</v>
      </c>
      <c r="F17" s="31" t="s">
        <v>20</v>
      </c>
      <c r="G17" s="32"/>
      <c r="H17" s="33"/>
      <c r="I17" s="90" t="s">
        <v>20</v>
      </c>
      <c r="J17" s="91" t="s">
        <v>20</v>
      </c>
      <c r="K17" s="0"/>
      <c r="L17" s="0"/>
      <c r="M17" s="37"/>
    </row>
    <row r="18">
      <c r="A18" s="28" t="s">
        <v>156</v>
      </c>
      <c r="B18" s="29" t="s">
        <v>92</v>
      </c>
      <c r="C18" s="30" t="s">
        <v>157</v>
      </c>
      <c r="D18" s="30" t="s">
        <v>157</v>
      </c>
      <c r="E18" s="31" t="s">
        <v>20</v>
      </c>
      <c r="F18" s="31" t="s">
        <v>20</v>
      </c>
      <c r="G18" s="92" t="n">
        <v>1.0</v>
      </c>
      <c r="H18" s="33" t="s">
        <v>94</v>
      </c>
      <c r="I18" s="34"/>
      <c r="J18" s="35" t="n">
        <f>G18*I18</f>
        <v>0.0</v>
      </c>
      <c r="K18" s="0"/>
      <c r="L18" s="0"/>
      <c r="M18" s="37"/>
    </row>
    <row r="19">
      <c r="A19" s="88" t="s">
        <v>158</v>
      </c>
      <c r="B19" s="89" t="s">
        <v>45</v>
      </c>
      <c r="C19" s="88" t="s">
        <v>159</v>
      </c>
      <c r="D19" s="88" t="s">
        <v>20</v>
      </c>
      <c r="E19" s="31" t="s">
        <v>20</v>
      </c>
      <c r="F19" s="31" t="s">
        <v>20</v>
      </c>
      <c r="G19" s="32"/>
      <c r="H19" s="33"/>
      <c r="I19" s="90" t="s">
        <v>20</v>
      </c>
      <c r="J19" s="91" t="s">
        <v>20</v>
      </c>
      <c r="K19" s="0"/>
      <c r="L19" s="0"/>
      <c r="M19" s="37"/>
    </row>
    <row r="20">
      <c r="A20" s="28" t="s">
        <v>160</v>
      </c>
      <c r="B20" s="29" t="s">
        <v>50</v>
      </c>
      <c r="C20" s="30" t="s">
        <v>161</v>
      </c>
      <c r="D20" s="30" t="s">
        <v>162</v>
      </c>
      <c r="E20" s="31" t="s">
        <v>20</v>
      </c>
      <c r="F20" s="31" t="s">
        <v>20</v>
      </c>
      <c r="G20" s="92" t="n">
        <v>12.0</v>
      </c>
      <c r="H20" s="33" t="s">
        <v>53</v>
      </c>
      <c r="I20" s="34"/>
      <c r="J20" s="35" t="n">
        <f>G20*I20</f>
        <v>0.0</v>
      </c>
      <c r="K20" s="0"/>
      <c r="L20" s="0"/>
      <c r="M20" s="37"/>
    </row>
    <row r="21">
      <c r="A21" s="28" t="s">
        <v>163</v>
      </c>
      <c r="B21" s="29" t="s">
        <v>50</v>
      </c>
      <c r="C21" s="30" t="s">
        <v>133</v>
      </c>
      <c r="D21" s="30" t="s">
        <v>164</v>
      </c>
      <c r="E21" s="31" t="s">
        <v>20</v>
      </c>
      <c r="F21" s="31" t="s">
        <v>20</v>
      </c>
      <c r="G21" s="92" t="n">
        <v>10.0</v>
      </c>
      <c r="H21" s="33" t="s">
        <v>53</v>
      </c>
      <c r="I21" s="34"/>
      <c r="J21" s="35" t="n">
        <f>G21*I21</f>
        <v>0.0</v>
      </c>
      <c r="K21" s="0"/>
      <c r="L21" s="0"/>
      <c r="M21" s="37"/>
    </row>
    <row r="22">
      <c r="A22" s="28" t="s">
        <v>165</v>
      </c>
      <c r="B22" s="29" t="s">
        <v>50</v>
      </c>
      <c r="C22" s="30" t="s">
        <v>142</v>
      </c>
      <c r="D22" s="30" t="s">
        <v>166</v>
      </c>
      <c r="E22" s="31" t="s">
        <v>20</v>
      </c>
      <c r="F22" s="31" t="s">
        <v>20</v>
      </c>
      <c r="G22" s="92" t="n">
        <v>2.0</v>
      </c>
      <c r="H22" s="33" t="s">
        <v>53</v>
      </c>
      <c r="I22" s="34"/>
      <c r="J22" s="35" t="n">
        <f>G22*I22</f>
        <v>0.0</v>
      </c>
      <c r="K22" s="0"/>
      <c r="L22" s="0"/>
      <c r="M22" s="37"/>
    </row>
    <row r="23">
      <c r="A23" s="28" t="s">
        <v>167</v>
      </c>
      <c r="B23" s="29" t="s">
        <v>50</v>
      </c>
      <c r="C23" s="30" t="s">
        <v>145</v>
      </c>
      <c r="D23" s="30" t="s">
        <v>168</v>
      </c>
      <c r="E23" s="31" t="s">
        <v>20</v>
      </c>
      <c r="F23" s="31" t="s">
        <v>20</v>
      </c>
      <c r="G23" s="92" t="n">
        <v>2.0</v>
      </c>
      <c r="H23" s="33" t="s">
        <v>53</v>
      </c>
      <c r="I23" s="34"/>
      <c r="J23" s="35" t="n">
        <f>G23*I23</f>
        <v>0.0</v>
      </c>
      <c r="K23" s="0"/>
      <c r="L23" s="0"/>
      <c r="M23" s="37"/>
    </row>
    <row r="24">
      <c r="A24" s="88" t="s">
        <v>169</v>
      </c>
      <c r="B24" s="89" t="s">
        <v>45</v>
      </c>
      <c r="C24" s="88" t="s">
        <v>115</v>
      </c>
      <c r="D24" s="88" t="s">
        <v>20</v>
      </c>
      <c r="E24" s="31" t="s">
        <v>20</v>
      </c>
      <c r="F24" s="31" t="s">
        <v>20</v>
      </c>
      <c r="G24" s="32"/>
      <c r="H24" s="33"/>
      <c r="I24" s="90" t="s">
        <v>20</v>
      </c>
      <c r="J24" s="91" t="s">
        <v>20</v>
      </c>
      <c r="K24" s="0"/>
      <c r="L24" s="0"/>
      <c r="M24" s="37"/>
    </row>
    <row r="25">
      <c r="A25" s="28" t="s">
        <v>170</v>
      </c>
      <c r="B25" s="29" t="s">
        <v>50</v>
      </c>
      <c r="C25" s="30" t="s">
        <v>86</v>
      </c>
      <c r="D25" s="30" t="s">
        <v>87</v>
      </c>
      <c r="E25" s="31" t="s">
        <v>20</v>
      </c>
      <c r="F25" s="31" t="s">
        <v>20</v>
      </c>
      <c r="G25" s="92" t="n">
        <v>1.0</v>
      </c>
      <c r="H25" s="33" t="s">
        <v>88</v>
      </c>
      <c r="I25" s="34"/>
      <c r="J25" s="35" t="n">
        <f>G25*I25</f>
        <v>0.0</v>
      </c>
      <c r="K25" s="0"/>
      <c r="L25" s="0"/>
      <c r="M25" s="37"/>
    </row>
    <row r="26">
      <c r="A26" s="88" t="s">
        <v>171</v>
      </c>
      <c r="B26" s="89" t="s">
        <v>45</v>
      </c>
      <c r="C26" s="88" t="s">
        <v>118</v>
      </c>
      <c r="D26" s="88" t="s">
        <v>20</v>
      </c>
      <c r="E26" s="31" t="s">
        <v>20</v>
      </c>
      <c r="F26" s="31" t="s">
        <v>20</v>
      </c>
      <c r="G26" s="32"/>
      <c r="H26" s="33"/>
      <c r="I26" s="90" t="s">
        <v>20</v>
      </c>
      <c r="J26" s="91" t="s">
        <v>20</v>
      </c>
      <c r="K26" s="0"/>
      <c r="L26" s="0"/>
      <c r="M26" s="37"/>
    </row>
    <row r="27">
      <c r="A27" s="28" t="s">
        <v>172</v>
      </c>
      <c r="B27" s="29" t="s">
        <v>92</v>
      </c>
      <c r="C27" s="30" t="s">
        <v>173</v>
      </c>
      <c r="D27" s="30" t="s">
        <v>173</v>
      </c>
      <c r="E27" s="31" t="s">
        <v>20</v>
      </c>
      <c r="F27" s="31" t="s">
        <v>20</v>
      </c>
      <c r="G27" s="92" t="n">
        <v>1.0</v>
      </c>
      <c r="H27" s="33" t="s">
        <v>94</v>
      </c>
      <c r="I27" s="34"/>
      <c r="J27" s="35" t="n">
        <f>G27*I27</f>
        <v>0.0</v>
      </c>
      <c r="K27" s="0"/>
      <c r="L27" s="0"/>
      <c r="M27" s="37"/>
    </row>
    <row r="28" spans="1:13" s="36" customFormat="1" ht="15.75" thickTop="1" x14ac:dyDescent="0.2">
      <c r="A28" s="38"/>
      <c r="B28" s="39"/>
      <c r="C28" s="40"/>
      <c r="D28" s="41"/>
      <c r="E28" s="42"/>
      <c r="F28" s="42"/>
      <c r="G28" s="43"/>
      <c r="H28" s="44"/>
      <c r="I28" s="45"/>
      <c r="J28" s="46"/>
      <c r="M28" s="37"/>
    </row>
    <row r="29" spans="1:13" s="36" customFormat="1" x14ac:dyDescent="0.25">
      <c r="A29" s="47"/>
      <c r="B29" s="48"/>
      <c r="C29" s="49"/>
      <c r="D29" s="50"/>
      <c r="E29" s="51"/>
      <c r="F29" s="51"/>
      <c r="G29" s="52"/>
      <c r="H29" s="53"/>
      <c r="I29" s="54"/>
      <c r="J29" s="55"/>
    </row>
    <row r="30" spans="1:13" ht="15.75" thickBot="1" x14ac:dyDescent="0.3">
      <c r="A30" s="56"/>
      <c r="B30" s="56"/>
      <c r="C30" s="57"/>
      <c r="D30" s="58"/>
      <c r="E30" s="59"/>
      <c r="F30" s="60" t="s">
        <v>21</v>
      </c>
      <c r="G30" s="60"/>
      <c r="H30" s="60"/>
      <c r="I30" s="61"/>
      <c r="J30" s="62">
        <f>SUM(J$4:J28)</f>
        <v>0</v>
      </c>
    </row>
    <row r="31" spans="1:13" ht="16.5" thickTop="1" thickBot="1" x14ac:dyDescent="0.3">
      <c r="A31" s="56"/>
      <c r="B31" s="56"/>
      <c r="C31" s="57"/>
      <c r="D31" s="58"/>
      <c r="E31" s="59"/>
      <c r="F31" s="63" t="s">
        <v>22</v>
      </c>
      <c r="G31" s="64">
        <v>0.19</v>
      </c>
      <c r="H31" s="65" t="s">
        <v>23</v>
      </c>
      <c r="I31" s="66"/>
      <c r="J31" s="68">
        <f>J30*G31</f>
        <v>0</v>
      </c>
    </row>
    <row r="32" spans="1:13" ht="15.75" thickTop="1" x14ac:dyDescent="0.25">
      <c r="A32" s="56"/>
      <c r="B32" s="56"/>
      <c r="C32" s="57"/>
      <c r="D32" s="58"/>
      <c r="E32" s="59"/>
      <c r="F32" s="60" t="s">
        <v>24</v>
      </c>
      <c r="G32" s="60"/>
      <c r="H32" s="60"/>
      <c r="I32" s="61"/>
      <c r="J32" s="67">
        <f>SUM(J30,J31)</f>
        <v>0</v>
      </c>
    </row>
    <row r="33" spans="1:13" x14ac:dyDescent="0.25">
      <c r="A33" s="56"/>
      <c r="B33" s="56"/>
      <c r="C33" s="57"/>
      <c r="D33" s="58"/>
      <c r="E33" s="59"/>
      <c r="F33" s="58"/>
      <c r="G33" s="58"/>
      <c r="H33" s="58"/>
      <c r="I33" s="58"/>
      <c r="J33" s="58"/>
    </row>
    <row r="34" spans="1:13" x14ac:dyDescent="0.25">
      <c r="A34" s="71"/>
      <c r="B34" s="71"/>
      <c r="C34" s="71"/>
      <c r="E34" s="71"/>
      <c r="F34" s="71"/>
      <c r="G34" s="71"/>
      <c r="H34" s="71"/>
      <c r="I34" s="71"/>
      <c r="J34" s="71"/>
    </row>
    <row r="35" spans="1:13" x14ac:dyDescent="0.25">
      <c r="A35" s="71"/>
      <c r="B35" s="71"/>
      <c r="C35" s="71"/>
      <c r="E35" s="71"/>
      <c r="F35" s="71"/>
      <c r="G35" s="71"/>
      <c r="H35" s="71"/>
      <c r="I35" s="71"/>
      <c r="J35" s="71"/>
    </row>
    <row r="38" spans="1:13" x14ac:dyDescent="0.25">
      <c r="L38" s="74"/>
    </row>
    <row r="39" spans="1:13" x14ac:dyDescent="0.25">
      <c r="L39" s="74"/>
    </row>
    <row r="40" spans="4:12" x14ac:dyDescent="0.25">
      <c r="L40" s="74"/>
    </row>
    <row r="41" spans="4:12" x14ac:dyDescent="0.25">
      <c r="L41" s="74"/>
    </row>
    <row r="42" spans="4:12" x14ac:dyDescent="0.25">
      <c r="L42" s="74"/>
    </row>
    <row r="43" spans="4:12" x14ac:dyDescent="0.25">
      <c r="L43" s="74"/>
    </row>
    <row r="53" spans="4:12" x14ac:dyDescent="0.25">
      <c r="D53" s="76"/>
      <c r="I5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48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174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93" t="s">
        <v>175</v>
      </c>
      <c r="B4" s="94" t="s">
        <v>45</v>
      </c>
      <c r="C4" s="93" t="s">
        <v>176</v>
      </c>
      <c r="D4" s="93" t="s">
        <v>176</v>
      </c>
      <c r="E4" s="31" t="s">
        <v>20</v>
      </c>
      <c r="F4" s="31" t="s">
        <v>20</v>
      </c>
      <c r="G4" s="32"/>
      <c r="H4" s="33"/>
      <c r="I4" s="95" t="s">
        <v>20</v>
      </c>
      <c r="J4" s="96" t="s">
        <v>20</v>
      </c>
      <c r="M4" s="37"/>
    </row>
    <row r="5">
      <c r="A5" s="93" t="s">
        <v>177</v>
      </c>
      <c r="B5" s="94" t="s">
        <v>45</v>
      </c>
      <c r="C5" s="93" t="s">
        <v>178</v>
      </c>
      <c r="D5" s="93" t="s">
        <v>20</v>
      </c>
      <c r="E5" s="31" t="s">
        <v>20</v>
      </c>
      <c r="F5" s="31" t="s">
        <v>20</v>
      </c>
      <c r="G5" s="32"/>
      <c r="H5" s="33"/>
      <c r="I5" s="95" t="s">
        <v>20</v>
      </c>
      <c r="J5" s="96" t="s">
        <v>20</v>
      </c>
      <c r="K5"/>
      <c r="L5"/>
      <c r="M5" s="37"/>
    </row>
    <row r="6">
      <c r="A6" s="28" t="s">
        <v>179</v>
      </c>
      <c r="B6" s="29" t="s">
        <v>50</v>
      </c>
      <c r="C6" s="30" t="s">
        <v>180</v>
      </c>
      <c r="D6" s="30" t="s">
        <v>181</v>
      </c>
      <c r="E6" s="31" t="s">
        <v>20</v>
      </c>
      <c r="F6" s="31" t="s">
        <v>20</v>
      </c>
      <c r="G6" s="97" t="n">
        <v>1.0</v>
      </c>
      <c r="H6" s="33" t="s">
        <v>88</v>
      </c>
      <c r="I6" s="34"/>
      <c r="J6" s="35" t="n">
        <f>G6*I6</f>
        <v>0.0</v>
      </c>
      <c r="K6" s="0"/>
      <c r="L6" s="0"/>
      <c r="M6" s="37"/>
    </row>
    <row r="7">
      <c r="A7" s="28" t="s">
        <v>182</v>
      </c>
      <c r="B7" s="29" t="s">
        <v>50</v>
      </c>
      <c r="C7" s="30" t="s">
        <v>183</v>
      </c>
      <c r="D7" s="30" t="s">
        <v>184</v>
      </c>
      <c r="E7" s="31" t="s">
        <v>20</v>
      </c>
      <c r="F7" s="31" t="s">
        <v>20</v>
      </c>
      <c r="G7" s="97" t="n">
        <v>1.0</v>
      </c>
      <c r="H7" s="33" t="s">
        <v>88</v>
      </c>
      <c r="I7" s="34"/>
      <c r="J7" s="35" t="n">
        <f>G7*I7</f>
        <v>0.0</v>
      </c>
      <c r="K7" s="0"/>
      <c r="L7" s="0"/>
      <c r="M7" s="37"/>
    </row>
    <row r="8">
      <c r="A8" s="28" t="s">
        <v>185</v>
      </c>
      <c r="B8" s="29" t="s">
        <v>50</v>
      </c>
      <c r="C8" s="30" t="s">
        <v>186</v>
      </c>
      <c r="D8" s="30" t="s">
        <v>187</v>
      </c>
      <c r="E8" s="31" t="s">
        <v>20</v>
      </c>
      <c r="F8" s="31" t="s">
        <v>20</v>
      </c>
      <c r="G8" s="97" t="n">
        <v>1.0</v>
      </c>
      <c r="H8" s="33" t="s">
        <v>88</v>
      </c>
      <c r="I8" s="34"/>
      <c r="J8" s="35" t="n">
        <f>G8*I8</f>
        <v>0.0</v>
      </c>
      <c r="K8" s="0"/>
      <c r="L8" s="0"/>
      <c r="M8" s="37"/>
    </row>
    <row r="9">
      <c r="A9" s="28" t="s">
        <v>188</v>
      </c>
      <c r="B9" s="29" t="s">
        <v>50</v>
      </c>
      <c r="C9" s="30" t="s">
        <v>189</v>
      </c>
      <c r="D9" s="30" t="s">
        <v>190</v>
      </c>
      <c r="E9" s="31" t="s">
        <v>20</v>
      </c>
      <c r="F9" s="31" t="s">
        <v>20</v>
      </c>
      <c r="G9" s="97" t="n">
        <v>1.0</v>
      </c>
      <c r="H9" s="33" t="s">
        <v>88</v>
      </c>
      <c r="I9" s="34"/>
      <c r="J9" s="35" t="n">
        <f>G9*I9</f>
        <v>0.0</v>
      </c>
      <c r="K9" s="0"/>
      <c r="L9" s="0"/>
      <c r="M9" s="37"/>
    </row>
    <row r="10">
      <c r="A10" s="28" t="s">
        <v>191</v>
      </c>
      <c r="B10" s="29" t="s">
        <v>50</v>
      </c>
      <c r="C10" s="30" t="s">
        <v>192</v>
      </c>
      <c r="D10" s="30" t="s">
        <v>193</v>
      </c>
      <c r="E10" s="31" t="s">
        <v>20</v>
      </c>
      <c r="F10" s="31" t="s">
        <v>20</v>
      </c>
      <c r="G10" s="97" t="n">
        <v>1.0</v>
      </c>
      <c r="H10" s="33" t="s">
        <v>88</v>
      </c>
      <c r="I10" s="34"/>
      <c r="J10" s="35" t="n">
        <f>G10*I10</f>
        <v>0.0</v>
      </c>
      <c r="K10" s="0"/>
      <c r="L10" s="0"/>
      <c r="M10" s="37"/>
    </row>
    <row r="11">
      <c r="A11" s="28" t="s">
        <v>194</v>
      </c>
      <c r="B11" s="29" t="s">
        <v>50</v>
      </c>
      <c r="C11" s="30" t="s">
        <v>195</v>
      </c>
      <c r="D11" s="30" t="s">
        <v>196</v>
      </c>
      <c r="E11" s="31" t="s">
        <v>20</v>
      </c>
      <c r="F11" s="31" t="s">
        <v>20</v>
      </c>
      <c r="G11" s="97" t="n">
        <v>1.0</v>
      </c>
      <c r="H11" s="33" t="s">
        <v>88</v>
      </c>
      <c r="I11" s="34"/>
      <c r="J11" s="35" t="n">
        <f>G11*I11</f>
        <v>0.0</v>
      </c>
      <c r="K11" s="0"/>
      <c r="L11" s="0"/>
      <c r="M11" s="37"/>
    </row>
    <row r="12">
      <c r="A12" s="28" t="s">
        <v>197</v>
      </c>
      <c r="B12" s="29" t="s">
        <v>50</v>
      </c>
      <c r="C12" s="30" t="s">
        <v>198</v>
      </c>
      <c r="D12" s="30" t="s">
        <v>199</v>
      </c>
      <c r="E12" s="31" t="s">
        <v>20</v>
      </c>
      <c r="F12" s="31" t="s">
        <v>20</v>
      </c>
      <c r="G12" s="97" t="n">
        <v>1.0</v>
      </c>
      <c r="H12" s="33" t="s">
        <v>88</v>
      </c>
      <c r="I12" s="34"/>
      <c r="J12" s="35" t="n">
        <f>G12*I12</f>
        <v>0.0</v>
      </c>
      <c r="K12" s="0"/>
      <c r="L12" s="0"/>
      <c r="M12" s="37"/>
    </row>
    <row r="13">
      <c r="A13" s="28" t="s">
        <v>200</v>
      </c>
      <c r="B13" s="29" t="s">
        <v>50</v>
      </c>
      <c r="C13" s="30" t="s">
        <v>201</v>
      </c>
      <c r="D13" s="30" t="s">
        <v>202</v>
      </c>
      <c r="E13" s="31" t="s">
        <v>20</v>
      </c>
      <c r="F13" s="31" t="s">
        <v>20</v>
      </c>
      <c r="G13" s="97" t="n">
        <v>1.0</v>
      </c>
      <c r="H13" s="33" t="s">
        <v>88</v>
      </c>
      <c r="I13" s="34"/>
      <c r="J13" s="35" t="n">
        <f>G13*I13</f>
        <v>0.0</v>
      </c>
      <c r="K13" s="0"/>
      <c r="L13" s="0"/>
      <c r="M13" s="37"/>
    </row>
    <row r="14">
      <c r="A14" s="28" t="s">
        <v>203</v>
      </c>
      <c r="B14" s="29" t="s">
        <v>50</v>
      </c>
      <c r="C14" s="30" t="s">
        <v>204</v>
      </c>
      <c r="D14" s="30" t="s">
        <v>205</v>
      </c>
      <c r="E14" s="31" t="s">
        <v>20</v>
      </c>
      <c r="F14" s="31" t="s">
        <v>20</v>
      </c>
      <c r="G14" s="97" t="n">
        <v>1.0</v>
      </c>
      <c r="H14" s="33" t="s">
        <v>88</v>
      </c>
      <c r="I14" s="34"/>
      <c r="J14" s="35" t="n">
        <f>G14*I14</f>
        <v>0.0</v>
      </c>
      <c r="K14" s="0"/>
      <c r="L14" s="0"/>
      <c r="M14" s="37"/>
    </row>
    <row r="15">
      <c r="A15" s="28" t="s">
        <v>206</v>
      </c>
      <c r="B15" s="29" t="s">
        <v>50</v>
      </c>
      <c r="C15" s="30" t="s">
        <v>207</v>
      </c>
      <c r="D15" s="30" t="s">
        <v>208</v>
      </c>
      <c r="E15" s="31" t="s">
        <v>20</v>
      </c>
      <c r="F15" s="31" t="s">
        <v>20</v>
      </c>
      <c r="G15" s="97" t="n">
        <v>1.0</v>
      </c>
      <c r="H15" s="33" t="s">
        <v>88</v>
      </c>
      <c r="I15" s="34"/>
      <c r="J15" s="35" t="n">
        <f>G15*I15</f>
        <v>0.0</v>
      </c>
      <c r="K15" s="0"/>
      <c r="L15" s="0"/>
      <c r="M15" s="37"/>
    </row>
    <row r="16">
      <c r="A16" s="28" t="s">
        <v>209</v>
      </c>
      <c r="B16" s="29" t="s">
        <v>50</v>
      </c>
      <c r="C16" s="30" t="s">
        <v>210</v>
      </c>
      <c r="D16" s="30" t="s">
        <v>211</v>
      </c>
      <c r="E16" s="31" t="s">
        <v>20</v>
      </c>
      <c r="F16" s="31" t="s">
        <v>20</v>
      </c>
      <c r="G16" s="97" t="n">
        <v>1.0</v>
      </c>
      <c r="H16" s="33" t="s">
        <v>88</v>
      </c>
      <c r="I16" s="34"/>
      <c r="J16" s="35" t="n">
        <f>G16*I16</f>
        <v>0.0</v>
      </c>
      <c r="K16" s="0"/>
      <c r="L16" s="0"/>
      <c r="M16" s="37"/>
    </row>
    <row r="17">
      <c r="A17" s="93" t="s">
        <v>212</v>
      </c>
      <c r="B17" s="94" t="s">
        <v>45</v>
      </c>
      <c r="C17" s="93" t="s">
        <v>86</v>
      </c>
      <c r="D17" s="93" t="s">
        <v>20</v>
      </c>
      <c r="E17" s="31" t="s">
        <v>20</v>
      </c>
      <c r="F17" s="31" t="s">
        <v>20</v>
      </c>
      <c r="G17" s="32"/>
      <c r="H17" s="33"/>
      <c r="I17" s="95" t="s">
        <v>20</v>
      </c>
      <c r="J17" s="96" t="s">
        <v>20</v>
      </c>
      <c r="K17" s="0"/>
      <c r="L17" s="0"/>
      <c r="M17" s="37"/>
    </row>
    <row r="18">
      <c r="A18" s="28" t="s">
        <v>213</v>
      </c>
      <c r="B18" s="29" t="s">
        <v>50</v>
      </c>
      <c r="C18" s="30" t="s">
        <v>86</v>
      </c>
      <c r="D18" s="30" t="s">
        <v>214</v>
      </c>
      <c r="E18" s="31" t="s">
        <v>20</v>
      </c>
      <c r="F18" s="31" t="s">
        <v>20</v>
      </c>
      <c r="G18" s="97" t="n">
        <v>1.0</v>
      </c>
      <c r="H18" s="33" t="s">
        <v>88</v>
      </c>
      <c r="I18" s="34"/>
      <c r="J18" s="35" t="n">
        <f>G18*I18</f>
        <v>0.0</v>
      </c>
      <c r="K18" s="0"/>
      <c r="L18" s="0"/>
      <c r="M18" s="37"/>
    </row>
    <row r="19">
      <c r="A19" s="93" t="s">
        <v>215</v>
      </c>
      <c r="B19" s="94" t="s">
        <v>45</v>
      </c>
      <c r="C19" s="93" t="s">
        <v>216</v>
      </c>
      <c r="D19" s="93" t="s">
        <v>20</v>
      </c>
      <c r="E19" s="31" t="s">
        <v>20</v>
      </c>
      <c r="F19" s="31" t="s">
        <v>20</v>
      </c>
      <c r="G19" s="32"/>
      <c r="H19" s="33"/>
      <c r="I19" s="95" t="s">
        <v>20</v>
      </c>
      <c r="J19" s="96" t="s">
        <v>20</v>
      </c>
      <c r="K19" s="0"/>
      <c r="L19" s="0"/>
      <c r="M19" s="37"/>
    </row>
    <row r="20">
      <c r="A20" s="28" t="s">
        <v>217</v>
      </c>
      <c r="B20" s="29" t="s">
        <v>50</v>
      </c>
      <c r="C20" s="30" t="s">
        <v>218</v>
      </c>
      <c r="D20" s="30" t="s">
        <v>219</v>
      </c>
      <c r="E20" s="31" t="s">
        <v>20</v>
      </c>
      <c r="F20" s="31" t="s">
        <v>20</v>
      </c>
      <c r="G20" s="97" t="n">
        <v>1.0</v>
      </c>
      <c r="H20" s="33" t="s">
        <v>88</v>
      </c>
      <c r="I20" s="34"/>
      <c r="J20" s="35" t="n">
        <f>G20*I20</f>
        <v>0.0</v>
      </c>
      <c r="K20" s="0"/>
      <c r="L20" s="0"/>
      <c r="M20" s="37"/>
    </row>
    <row r="21">
      <c r="A21" s="93" t="s">
        <v>220</v>
      </c>
      <c r="B21" s="94" t="s">
        <v>45</v>
      </c>
      <c r="C21" s="93" t="s">
        <v>221</v>
      </c>
      <c r="D21" s="93" t="s">
        <v>20</v>
      </c>
      <c r="E21" s="31" t="s">
        <v>20</v>
      </c>
      <c r="F21" s="31" t="s">
        <v>20</v>
      </c>
      <c r="G21" s="32"/>
      <c r="H21" s="33"/>
      <c r="I21" s="95" t="s">
        <v>20</v>
      </c>
      <c r="J21" s="96" t="s">
        <v>20</v>
      </c>
      <c r="K21" s="0"/>
      <c r="L21" s="0"/>
      <c r="M21" s="37"/>
    </row>
    <row r="22">
      <c r="A22" s="28" t="s">
        <v>222</v>
      </c>
      <c r="B22" s="29" t="s">
        <v>92</v>
      </c>
      <c r="C22" s="30" t="s">
        <v>223</v>
      </c>
      <c r="D22" s="30" t="s">
        <v>223</v>
      </c>
      <c r="E22" s="31" t="s">
        <v>20</v>
      </c>
      <c r="F22" s="31" t="s">
        <v>20</v>
      </c>
      <c r="G22" s="97" t="n">
        <v>1.0</v>
      </c>
      <c r="H22" s="33" t="s">
        <v>94</v>
      </c>
      <c r="I22" s="34"/>
      <c r="J22" s="35" t="n">
        <f>G22*I22</f>
        <v>0.0</v>
      </c>
      <c r="K22" s="0"/>
      <c r="L22" s="0"/>
      <c r="M22" s="37"/>
    </row>
    <row r="23" spans="1:13" s="36" customFormat="1" ht="15.75" thickTop="1" x14ac:dyDescent="0.2">
      <c r="A23" s="38"/>
      <c r="B23" s="39"/>
      <c r="C23" s="40"/>
      <c r="D23" s="41"/>
      <c r="E23" s="42"/>
      <c r="F23" s="42"/>
      <c r="G23" s="43"/>
      <c r="H23" s="44"/>
      <c r="I23" s="45"/>
      <c r="J23" s="46"/>
      <c r="M23" s="37"/>
    </row>
    <row r="24" spans="1:13" s="36" customFormat="1" x14ac:dyDescent="0.25">
      <c r="A24" s="47"/>
      <c r="B24" s="48"/>
      <c r="C24" s="49"/>
      <c r="D24" s="50"/>
      <c r="E24" s="51"/>
      <c r="F24" s="51"/>
      <c r="G24" s="52"/>
      <c r="H24" s="53"/>
      <c r="I24" s="54"/>
      <c r="J24" s="55"/>
    </row>
    <row r="25" spans="1:13" ht="15.75" thickBot="1" x14ac:dyDescent="0.3">
      <c r="A25" s="56"/>
      <c r="B25" s="56"/>
      <c r="C25" s="57"/>
      <c r="D25" s="58"/>
      <c r="E25" s="59"/>
      <c r="F25" s="60" t="s">
        <v>21</v>
      </c>
      <c r="G25" s="60"/>
      <c r="H25" s="60"/>
      <c r="I25" s="61"/>
      <c r="J25" s="62">
        <f>SUM(J$4:J23)</f>
        <v>0</v>
      </c>
    </row>
    <row r="26" spans="1:13" ht="16.5" thickTop="1" thickBot="1" x14ac:dyDescent="0.3">
      <c r="A26" s="56"/>
      <c r="B26" s="56"/>
      <c r="C26" s="57"/>
      <c r="D26" s="58"/>
      <c r="E26" s="59"/>
      <c r="F26" s="63" t="s">
        <v>22</v>
      </c>
      <c r="G26" s="64">
        <v>0.19</v>
      </c>
      <c r="H26" s="65" t="s">
        <v>23</v>
      </c>
      <c r="I26" s="66"/>
      <c r="J26" s="68">
        <f>J25*G26</f>
        <v>0</v>
      </c>
    </row>
    <row r="27" spans="1:13" ht="15.75" thickTop="1" x14ac:dyDescent="0.25">
      <c r="A27" s="56"/>
      <c r="B27" s="56"/>
      <c r="C27" s="57"/>
      <c r="D27" s="58"/>
      <c r="E27" s="59"/>
      <c r="F27" s="60" t="s">
        <v>24</v>
      </c>
      <c r="G27" s="60"/>
      <c r="H27" s="60"/>
      <c r="I27" s="61"/>
      <c r="J27" s="67">
        <f>SUM(J25,J26)</f>
        <v>0</v>
      </c>
    </row>
    <row r="28" spans="1:13" x14ac:dyDescent="0.25">
      <c r="A28" s="56"/>
      <c r="B28" s="56"/>
      <c r="C28" s="57"/>
      <c r="D28" s="58"/>
      <c r="E28" s="59"/>
      <c r="F28" s="58"/>
      <c r="G28" s="58"/>
      <c r="H28" s="58"/>
      <c r="I28" s="58"/>
      <c r="J28" s="58"/>
    </row>
    <row r="29" spans="1:13" x14ac:dyDescent="0.25">
      <c r="A29" s="71"/>
      <c r="B29" s="71"/>
      <c r="C29" s="71"/>
      <c r="E29" s="71"/>
      <c r="F29" s="71"/>
      <c r="G29" s="71"/>
      <c r="H29" s="71"/>
      <c r="I29" s="71"/>
      <c r="J29" s="71"/>
    </row>
    <row r="30" spans="1:13" x14ac:dyDescent="0.25">
      <c r="A30" s="71"/>
      <c r="B30" s="71"/>
      <c r="C30" s="71"/>
      <c r="E30" s="71"/>
      <c r="F30" s="71"/>
      <c r="G30" s="71"/>
      <c r="H30" s="71"/>
      <c r="I30" s="71"/>
      <c r="J30" s="71"/>
    </row>
    <row r="33" spans="1:13" x14ac:dyDescent="0.25">
      <c r="L33" s="74"/>
    </row>
    <row r="34" spans="1:13" x14ac:dyDescent="0.25">
      <c r="L34" s="74"/>
    </row>
    <row r="35" spans="4:12" x14ac:dyDescent="0.25">
      <c r="L35" s="74"/>
    </row>
    <row r="36" spans="4:12" x14ac:dyDescent="0.25">
      <c r="L36" s="74"/>
    </row>
    <row r="37" spans="4:12" x14ac:dyDescent="0.25">
      <c r="L37" s="74"/>
    </row>
    <row r="38" spans="4:12" x14ac:dyDescent="0.25">
      <c r="L38" s="74"/>
    </row>
    <row r="48" spans="4:12" x14ac:dyDescent="0.25">
      <c r="D48" s="76"/>
      <c r="I48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