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CB1200F-5BED-453B-A637-18CF51A2C9BD}" xr6:coauthVersionLast="47" xr6:coauthVersionMax="47" xr10:uidLastSave="{00000000-0000-0000-0000-000000000000}"/>
  <bookViews>
    <workbookView xWindow="-120" yWindow="-120" windowWidth="29040" windowHeight="157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7" i="1" l="1"/>
  <c r="E40" i="1" s="1"/>
  <c r="E43" i="1" s="1"/>
  <c r="E48" i="1" l="1"/>
  <c r="E53" i="1" l="1"/>
  <c r="E58" i="1" l="1"/>
  <c r="D71" i="1" s="1"/>
  <c r="D73" i="1" s="1"/>
</calcChain>
</file>

<file path=xl/sharedStrings.xml><?xml version="1.0" encoding="utf-8"?>
<sst xmlns="http://schemas.openxmlformats.org/spreadsheetml/2006/main" count="75" uniqueCount="53">
  <si>
    <t>Preisblatt</t>
  </si>
  <si>
    <t>Maßnahme:</t>
  </si>
  <si>
    <t>Firmenname:</t>
  </si>
  <si>
    <t>0.</t>
  </si>
  <si>
    <t xml:space="preserve"> Vorbemerkung</t>
  </si>
  <si>
    <t>Kalkulationsgrundlage</t>
  </si>
  <si>
    <t>Anrechenbare Kosten:</t>
  </si>
  <si>
    <t>Honorarzone:</t>
  </si>
  <si>
    <t>Ansatz für Grundleistungen:</t>
  </si>
  <si>
    <t>1.</t>
  </si>
  <si>
    <t>Honorarberechnung</t>
  </si>
  <si>
    <t>1.1</t>
  </si>
  <si>
    <t>Grundhonorar</t>
  </si>
  <si>
    <t>Mindestsatz</t>
  </si>
  <si>
    <t>Betrag (netto)</t>
  </si>
  <si>
    <t>b)</t>
  </si>
  <si>
    <t>1.2</t>
  </si>
  <si>
    <t xml:space="preserve">Nebenkosten </t>
  </si>
  <si>
    <t>1.3</t>
  </si>
  <si>
    <t>Umbauzuschlag</t>
  </si>
  <si>
    <t>1.4</t>
  </si>
  <si>
    <t>Zusätzliche Leistungen</t>
  </si>
  <si>
    <t>2.</t>
  </si>
  <si>
    <t>Besondere Leistungen (Stundensatz Leistungsphasen 1 bis 9)</t>
  </si>
  <si>
    <t>2.1</t>
  </si>
  <si>
    <t>2.2</t>
  </si>
  <si>
    <t>2.3</t>
  </si>
  <si>
    <t>3.</t>
  </si>
  <si>
    <t>Vorläufiger Gesamtbetrag - Auftragswert</t>
  </si>
  <si>
    <t>Summe aus 1.1, 1.2, 1.3 und 1.4</t>
  </si>
  <si>
    <t xml:space="preserve">entspricht </t>
  </si>
  <si>
    <t>in Prozent</t>
  </si>
  <si>
    <t>ggf. Rabatt auf Gesamtbetrag</t>
  </si>
  <si>
    <t>Betrag (brutto)</t>
  </si>
  <si>
    <t>Das Preisblatt ist vollständig ausgefüllt mit dem Angebot einzureichen.</t>
  </si>
  <si>
    <t>Fehlende Angaben werden nicht nachgefordert und können zum Ausschluss des gesamten Angebotes führen.</t>
  </si>
  <si>
    <t>netto</t>
  </si>
  <si>
    <t>Der Bieter gibt die Grundlage seines Honorarangebotes an</t>
  </si>
  <si>
    <t>III</t>
  </si>
  <si>
    <t>entspricht:</t>
  </si>
  <si>
    <t>entspricht (netto)</t>
  </si>
  <si>
    <r>
      <t xml:space="preserve">Summe 1.1 </t>
    </r>
    <r>
      <rPr>
        <sz val="11"/>
        <color theme="1"/>
        <rFont val="Arial"/>
        <family val="2"/>
      </rPr>
      <t>(netto)</t>
    </r>
  </si>
  <si>
    <t>Stundensatz Geschäftsführer/Projektleiter (netto)</t>
  </si>
  <si>
    <t>Stundensatz Architekten, Ingenieure (netto)</t>
  </si>
  <si>
    <t>Stundensatz sonstige Mitarbeiter,
z.B. techn. Zeichner (netto)</t>
  </si>
  <si>
    <t>Umbauzuschlag, in % der Summe von 1.1</t>
  </si>
  <si>
    <t>Nebenkosten in % der Honorarkosten (1.1+1.2+1.3)</t>
  </si>
  <si>
    <r>
      <t xml:space="preserve">Örtliche Bauüberwachung, in % der Baukosten </t>
    </r>
    <r>
      <rPr>
        <sz val="9"/>
        <color theme="1"/>
        <rFont val="Arial"/>
        <family val="2"/>
      </rPr>
      <t>(anrechenbare Kosten f. Verkehrsplanung und Ingenieurbauwerk)</t>
    </r>
  </si>
  <si>
    <t xml:space="preserve">Die Bieter kalkulieren ihren für die Erbringung der zu vergebenden Leistungen erforderlichen Aufwand gem. der Leistungsdefinition der Vergabeunterlagen und tragen die geforderten Honorarangaben als Nettobeträge in Euro in die gelben Felder des Preisblattes ein. Die Nachvollziehbarkeit der Honorarangebote muss gegeben sein. </t>
  </si>
  <si>
    <t>Auf-/Abgebot in Prozent vom vollen Honorarsatz für 100% des Leistungsbildes</t>
  </si>
  <si>
    <t>Planungsleistung Planung Ersatzneubau Sandfang Bollwerkstraße</t>
  </si>
  <si>
    <t>Ingenieurbauwerke HOAI 2021</t>
  </si>
  <si>
    <t>Ingenieurbauwerk § 44 HOAI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</si>
</sst>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EUR]_-;\-* #,##0.00\ [$EUR]_-;_-* &quot;-&quot;??\ [$EUR]_-;_-@_-"/>
    <numFmt numFmtId="165" formatCode="#,##0.00\ [$EUR]"/>
    <numFmt numFmtId="166" formatCode="#,##0.000000"/>
  </numFmts>
  <fonts count="7"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b/>
      <sz val="16"/>
      <color theme="1"/>
      <name val="Arial"/>
      <family val="2"/>
    </font>
    <font>
      <sz val="9"/>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3" fillId="0" borderId="0" xfId="0" applyFont="1"/>
    <xf numFmtId="0" fontId="4"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49" fontId="4" fillId="0" borderId="0" xfId="0" applyNumberFormat="1" applyFont="1"/>
    <xf numFmtId="0" fontId="4" fillId="0" borderId="1" xfId="0" applyFont="1" applyBorder="1"/>
    <xf numFmtId="0" fontId="4" fillId="0" borderId="2" xfId="0" applyFont="1" applyBorder="1"/>
    <xf numFmtId="0" fontId="4" fillId="0" borderId="0" xfId="0" applyFont="1" applyFill="1" applyBorder="1"/>
    <xf numFmtId="164" fontId="3" fillId="3" borderId="1" xfId="0" applyNumberFormat="1" applyFont="1" applyFill="1" applyBorder="1"/>
    <xf numFmtId="49" fontId="4" fillId="0" borderId="0" xfId="0" applyNumberFormat="1" applyFont="1" applyAlignment="1">
      <alignment vertical="top"/>
    </xf>
    <xf numFmtId="0" fontId="3" fillId="0" borderId="0" xfId="0" applyFont="1" applyAlignment="1">
      <alignment vertical="top"/>
    </xf>
    <xf numFmtId="0" fontId="3" fillId="0" borderId="0" xfId="0" applyFont="1" applyBorder="1"/>
    <xf numFmtId="164" fontId="3" fillId="0" borderId="0" xfId="0" applyNumberFormat="1" applyFont="1" applyFill="1" applyBorder="1"/>
    <xf numFmtId="0" fontId="3" fillId="0" borderId="1" xfId="0" quotePrefix="1" applyFont="1" applyBorder="1"/>
    <xf numFmtId="164" fontId="0" fillId="0" borderId="0" xfId="0" applyNumberFormat="1"/>
    <xf numFmtId="0" fontId="2" fillId="0" borderId="1" xfId="0" applyFont="1" applyBorder="1"/>
    <xf numFmtId="0" fontId="4" fillId="0" borderId="3" xfId="0" applyFont="1" applyBorder="1"/>
    <xf numFmtId="49" fontId="2" fillId="0" borderId="1" xfId="0" applyNumberFormat="1" applyFont="1" applyFill="1" applyBorder="1" applyAlignment="1">
      <alignment horizontal="center"/>
    </xf>
    <xf numFmtId="165" fontId="0" fillId="0" borderId="0" xfId="0" applyNumberFormat="1"/>
    <xf numFmtId="165" fontId="3" fillId="0" borderId="0" xfId="0" applyNumberFormat="1" applyFont="1"/>
    <xf numFmtId="166" fontId="3" fillId="0" borderId="0" xfId="0" applyNumberFormat="1" applyFont="1"/>
    <xf numFmtId="165" fontId="3" fillId="0" borderId="1" xfId="0" applyNumberFormat="1" applyFont="1" applyFill="1" applyBorder="1" applyAlignment="1">
      <alignment horizontal="right"/>
    </xf>
    <xf numFmtId="165" fontId="2"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165" fontId="3" fillId="3" borderId="1" xfId="0" applyNumberFormat="1" applyFont="1" applyFill="1" applyBorder="1" applyAlignment="1">
      <alignment horizontal="right"/>
    </xf>
    <xf numFmtId="0" fontId="3" fillId="0" borderId="0" xfId="0" applyFont="1" applyAlignment="1">
      <alignment horizontal="right"/>
    </xf>
    <xf numFmtId="49" fontId="1" fillId="0" borderId="1" xfId="0" applyNumberFormat="1" applyFont="1" applyFill="1" applyBorder="1" applyAlignment="1">
      <alignment horizontal="center"/>
    </xf>
    <xf numFmtId="10" fontId="3" fillId="2" borderId="1" xfId="0" applyNumberFormat="1" applyFont="1" applyFill="1" applyBorder="1" applyProtection="1">
      <protection locked="0"/>
    </xf>
    <xf numFmtId="165" fontId="3" fillId="2" borderId="1" xfId="0" applyNumberFormat="1" applyFont="1" applyFill="1" applyBorder="1" applyProtection="1">
      <protection locked="0"/>
    </xf>
    <xf numFmtId="0" fontId="4" fillId="0" borderId="0" xfId="0" applyFont="1" applyFill="1" applyBorder="1" applyAlignment="1">
      <alignment horizontal="left"/>
    </xf>
    <xf numFmtId="0" fontId="3" fillId="4" borderId="0" xfId="0" applyFont="1" applyFill="1" applyAlignment="1">
      <alignment horizontal="left"/>
    </xf>
    <xf numFmtId="0" fontId="3" fillId="4" borderId="0" xfId="0" applyFont="1" applyFill="1" applyAlignment="1">
      <alignment horizontal="left" wrapText="1"/>
    </xf>
    <xf numFmtId="0" fontId="1" fillId="0" borderId="0" xfId="0" applyFont="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xf>
    <xf numFmtId="0" fontId="3" fillId="0" borderId="4" xfId="0" applyFont="1" applyBorder="1" applyAlignment="1">
      <alignment horizontal="left"/>
    </xf>
    <xf numFmtId="0" fontId="2" fillId="0" borderId="2" xfId="0" applyFont="1" applyBorder="1" applyAlignment="1">
      <alignment horizontal="left"/>
    </xf>
    <xf numFmtId="0" fontId="3" fillId="0" borderId="0" xfId="0" applyFont="1" applyAlignment="1">
      <alignment horizontal="left"/>
    </xf>
    <xf numFmtId="0" fontId="5" fillId="0" borderId="0" xfId="0" applyFont="1" applyAlignment="1">
      <alignment horizontal="left"/>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1" fillId="2" borderId="2" xfId="0" applyFont="1" applyFill="1" applyBorder="1" applyAlignment="1">
      <alignment horizontal="center" wrapText="1"/>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0" borderId="1" xfId="0" applyFont="1" applyBorder="1" applyAlignment="1">
      <alignment horizontal="center"/>
    </xf>
    <xf numFmtId="0" fontId="2" fillId="0" borderId="3" xfId="0" applyFont="1" applyBorder="1" applyAlignment="1">
      <alignment horizontal="left"/>
    </xf>
    <xf numFmtId="0" fontId="2" fillId="0" borderId="4" xfId="0" applyFont="1" applyBorder="1" applyAlignment="1">
      <alignment horizontal="left"/>
    </xf>
    <xf numFmtId="0" fontId="4" fillId="0" borderId="1" xfId="0" applyFont="1" applyBorder="1" applyAlignment="1">
      <alignment horizontal="center"/>
    </xf>
    <xf numFmtId="0" fontId="1" fillId="0" borderId="1" xfId="0" applyFont="1" applyBorder="1" applyAlignment="1">
      <alignment horizontal="left" wrapText="1"/>
    </xf>
    <xf numFmtId="10" fontId="3" fillId="2" borderId="5" xfId="0" applyNumberFormat="1" applyFont="1" applyFill="1" applyBorder="1" applyAlignment="1" applyProtection="1">
      <alignment horizontal="right" vertical="center"/>
      <protection locked="0"/>
    </xf>
    <xf numFmtId="10" fontId="3" fillId="2" borderId="6" xfId="0" applyNumberFormat="1" applyFont="1" applyFill="1" applyBorder="1" applyAlignment="1" applyProtection="1">
      <alignment horizontal="right" vertical="center"/>
      <protection locked="0"/>
    </xf>
    <xf numFmtId="0" fontId="2" fillId="0" borderId="1" xfId="0" applyFont="1" applyBorder="1" applyAlignment="1">
      <alignment horizontal="left" wrapText="1"/>
    </xf>
    <xf numFmtId="0" fontId="3" fillId="0" borderId="1" xfId="0" applyFont="1" applyBorder="1" applyAlignment="1">
      <alignment horizontal="left" wrapText="1"/>
    </xf>
    <xf numFmtId="0" fontId="2" fillId="0" borderId="1"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7"/>
  <sheetViews>
    <sheetView showGridLines="0" tabSelected="1" topLeftCell="A10" zoomScaleNormal="100" workbookViewId="0">
      <selection activeCell="E38" sqref="E38:E39"/>
    </sheetView>
  </sheetViews>
  <sheetFormatPr baseColWidth="10" defaultColWidth="9.140625" defaultRowHeight="15" x14ac:dyDescent="0.25"/>
  <cols>
    <col min="1" max="1" width="4" customWidth="1"/>
    <col min="2" max="2" width="31.85546875" bestFit="1" customWidth="1"/>
    <col min="3" max="3" width="4.140625" customWidth="1"/>
    <col min="4" max="4" width="18.140625" bestFit="1" customWidth="1"/>
    <col min="5" max="5" width="21" customWidth="1"/>
    <col min="6" max="6" width="15.42578125" bestFit="1" customWidth="1"/>
  </cols>
  <sheetData>
    <row r="1" spans="1:11" ht="20.25" x14ac:dyDescent="0.3">
      <c r="A1" s="41" t="s">
        <v>0</v>
      </c>
      <c r="B1" s="41"/>
      <c r="C1" s="41"/>
      <c r="D1" s="1"/>
      <c r="E1" s="1"/>
      <c r="F1" s="1"/>
      <c r="G1" s="1"/>
      <c r="H1" s="1"/>
      <c r="I1" s="1"/>
      <c r="J1" s="1"/>
      <c r="K1" s="1"/>
    </row>
    <row r="2" spans="1:11" x14ac:dyDescent="0.25">
      <c r="A2" s="1"/>
      <c r="B2" s="1"/>
      <c r="C2" s="1"/>
      <c r="D2" s="1"/>
      <c r="E2" s="1"/>
      <c r="F2" s="1"/>
      <c r="G2" s="1"/>
      <c r="H2" s="1"/>
      <c r="I2" s="1"/>
      <c r="J2" s="1"/>
      <c r="K2" s="1"/>
    </row>
    <row r="3" spans="1:11" ht="30.6" customHeight="1" x14ac:dyDescent="0.25">
      <c r="A3" s="48" t="s">
        <v>1</v>
      </c>
      <c r="B3" s="48"/>
      <c r="C3" s="45" t="s">
        <v>50</v>
      </c>
      <c r="D3" s="46"/>
      <c r="E3" s="47"/>
      <c r="F3" s="1"/>
      <c r="G3" s="1"/>
      <c r="H3" s="1"/>
      <c r="I3" s="1"/>
      <c r="J3" s="1"/>
      <c r="K3" s="1"/>
    </row>
    <row r="4" spans="1:11" x14ac:dyDescent="0.25">
      <c r="A4" s="1"/>
      <c r="B4" s="1"/>
      <c r="C4" s="1"/>
      <c r="D4" s="1"/>
      <c r="E4" s="1"/>
      <c r="F4" s="1"/>
      <c r="G4" s="1"/>
      <c r="H4" s="1"/>
      <c r="I4" s="1"/>
      <c r="J4" s="1"/>
      <c r="K4" s="1"/>
    </row>
    <row r="5" spans="1:11" x14ac:dyDescent="0.25">
      <c r="A5" s="48" t="s">
        <v>2</v>
      </c>
      <c r="B5" s="48"/>
      <c r="C5" s="42"/>
      <c r="D5" s="43"/>
      <c r="E5" s="44"/>
      <c r="F5" s="1"/>
      <c r="G5" s="1"/>
      <c r="H5" s="1"/>
      <c r="I5" s="1"/>
      <c r="J5" s="1"/>
      <c r="K5" s="1"/>
    </row>
    <row r="6" spans="1:11" x14ac:dyDescent="0.25">
      <c r="A6" s="1"/>
      <c r="B6" s="1"/>
      <c r="C6" s="1"/>
      <c r="D6" s="1"/>
      <c r="E6" s="1"/>
      <c r="F6" s="1"/>
      <c r="G6" s="1"/>
      <c r="H6" s="1"/>
      <c r="I6" s="1"/>
      <c r="J6" s="1"/>
      <c r="K6" s="1"/>
    </row>
    <row r="7" spans="1:11" x14ac:dyDescent="0.25">
      <c r="A7" s="2" t="s">
        <v>3</v>
      </c>
      <c r="B7" s="2" t="s">
        <v>4</v>
      </c>
      <c r="C7" s="2"/>
      <c r="D7" s="1"/>
      <c r="E7" s="1"/>
      <c r="F7" s="1"/>
      <c r="G7" s="1"/>
      <c r="H7" s="1"/>
      <c r="I7" s="1"/>
      <c r="J7" s="1"/>
      <c r="K7" s="1"/>
    </row>
    <row r="8" spans="1:11" x14ac:dyDescent="0.25">
      <c r="A8" s="1"/>
      <c r="B8" s="1"/>
      <c r="C8" s="1"/>
      <c r="D8" s="1"/>
      <c r="E8" s="1"/>
      <c r="F8" s="1"/>
      <c r="G8" s="1"/>
      <c r="H8" s="1"/>
      <c r="I8" s="1"/>
      <c r="J8" s="1"/>
      <c r="K8" s="1"/>
    </row>
    <row r="9" spans="1:11" ht="74.25" customHeight="1" x14ac:dyDescent="0.25">
      <c r="A9" s="35" t="s">
        <v>48</v>
      </c>
      <c r="B9" s="36"/>
      <c r="C9" s="36"/>
      <c r="D9" s="36"/>
      <c r="E9" s="36"/>
      <c r="F9" s="1"/>
      <c r="G9" s="1"/>
      <c r="H9" s="1"/>
      <c r="I9" s="1"/>
      <c r="J9" s="1"/>
      <c r="K9" s="1"/>
    </row>
    <row r="10" spans="1:11" x14ac:dyDescent="0.25">
      <c r="A10" s="1"/>
      <c r="B10" s="1"/>
      <c r="C10" s="1"/>
      <c r="D10" s="1"/>
      <c r="E10" s="1"/>
      <c r="F10" s="1"/>
      <c r="G10" s="1"/>
      <c r="H10" s="1"/>
      <c r="I10" s="1"/>
      <c r="J10" s="1"/>
      <c r="K10" s="1"/>
    </row>
    <row r="11" spans="1:11" x14ac:dyDescent="0.25">
      <c r="B11" s="2" t="s">
        <v>5</v>
      </c>
      <c r="C11" s="2"/>
      <c r="D11" s="1"/>
      <c r="E11" s="1"/>
      <c r="F11" s="1"/>
      <c r="G11" s="1"/>
      <c r="H11" s="1"/>
      <c r="I11" s="1"/>
      <c r="J11" s="1"/>
      <c r="K11" s="1"/>
    </row>
    <row r="12" spans="1:11" x14ac:dyDescent="0.25">
      <c r="A12" s="1"/>
      <c r="B12" s="1"/>
      <c r="C12" s="1"/>
      <c r="D12" s="1"/>
      <c r="E12" s="1"/>
      <c r="F12" s="1"/>
      <c r="G12" s="1"/>
      <c r="H12" s="1"/>
      <c r="I12" s="1"/>
      <c r="J12" s="1"/>
      <c r="K12" s="1"/>
    </row>
    <row r="13" spans="1:11" x14ac:dyDescent="0.25">
      <c r="A13" s="1"/>
      <c r="B13" s="2" t="s">
        <v>51</v>
      </c>
      <c r="C13" s="2"/>
      <c r="D13" s="1"/>
      <c r="E13" s="1"/>
      <c r="F13" s="1"/>
      <c r="G13" s="1"/>
      <c r="H13" s="1"/>
      <c r="I13" s="1"/>
      <c r="J13" s="1"/>
      <c r="K13" s="1"/>
    </row>
    <row r="14" spans="1:11" x14ac:dyDescent="0.25">
      <c r="A14" s="1"/>
      <c r="B14" s="37" t="s">
        <v>6</v>
      </c>
      <c r="C14" s="38"/>
      <c r="D14" s="24">
        <v>70000</v>
      </c>
      <c r="E14" s="3" t="s">
        <v>36</v>
      </c>
      <c r="F14" s="1"/>
      <c r="G14" s="1"/>
      <c r="H14" s="1"/>
      <c r="I14" s="1"/>
      <c r="J14" s="1"/>
      <c r="K14" s="1"/>
    </row>
    <row r="15" spans="1:11" x14ac:dyDescent="0.25">
      <c r="A15" s="1"/>
      <c r="B15" s="3" t="s">
        <v>7</v>
      </c>
      <c r="C15" s="20" t="s">
        <v>38</v>
      </c>
      <c r="D15" s="25">
        <v>10553</v>
      </c>
      <c r="E15" s="3" t="s">
        <v>13</v>
      </c>
      <c r="F15" s="1"/>
      <c r="G15" s="1"/>
      <c r="H15" s="1"/>
      <c r="I15" s="1"/>
      <c r="J15" s="1"/>
      <c r="K15" s="1"/>
    </row>
    <row r="16" spans="1:11" x14ac:dyDescent="0.25">
      <c r="A16" s="1"/>
      <c r="B16" s="37" t="s">
        <v>8</v>
      </c>
      <c r="C16" s="38"/>
      <c r="D16" s="26">
        <v>1</v>
      </c>
      <c r="E16" s="3" t="s">
        <v>31</v>
      </c>
      <c r="F16" s="22"/>
      <c r="G16" s="1"/>
      <c r="H16" s="1"/>
      <c r="I16" s="1"/>
      <c r="J16" s="1"/>
      <c r="K16" s="1"/>
    </row>
    <row r="17" spans="1:11" x14ac:dyDescent="0.25">
      <c r="A17" s="1"/>
      <c r="B17" s="39" t="s">
        <v>39</v>
      </c>
      <c r="C17" s="38"/>
      <c r="D17" s="27">
        <f>D15*D16</f>
        <v>10553</v>
      </c>
      <c r="E17" s="18" t="s">
        <v>14</v>
      </c>
      <c r="F17" s="1"/>
      <c r="G17" s="1"/>
      <c r="H17" s="1"/>
      <c r="I17" s="1"/>
      <c r="J17" s="1"/>
      <c r="K17" s="1"/>
    </row>
    <row r="18" spans="1:11" x14ac:dyDescent="0.25">
      <c r="A18" s="1"/>
      <c r="B18" s="1"/>
      <c r="C18" s="1"/>
      <c r="D18" s="28"/>
      <c r="E18" s="1"/>
      <c r="F18" s="1"/>
      <c r="G18" s="1"/>
      <c r="H18" s="1"/>
      <c r="I18" s="1"/>
      <c r="J18" s="1"/>
      <c r="K18" s="1"/>
    </row>
    <row r="19" spans="1:11" hidden="1" x14ac:dyDescent="0.25">
      <c r="A19" s="1"/>
      <c r="B19" s="2"/>
      <c r="C19" s="2"/>
      <c r="D19" s="28"/>
      <c r="E19" s="1"/>
      <c r="F19" s="1"/>
      <c r="G19" s="1"/>
      <c r="H19" s="1"/>
      <c r="I19" s="1"/>
      <c r="J19" s="1"/>
      <c r="K19" s="1"/>
    </row>
    <row r="20" spans="1:11" hidden="1" x14ac:dyDescent="0.25">
      <c r="A20" s="1"/>
      <c r="B20" s="37" t="s">
        <v>6</v>
      </c>
      <c r="C20" s="38"/>
      <c r="D20" s="24"/>
      <c r="E20" s="3" t="s">
        <v>36</v>
      </c>
      <c r="F20" s="1"/>
      <c r="G20" s="1"/>
      <c r="H20" s="1"/>
      <c r="I20" s="1"/>
      <c r="J20" s="1"/>
      <c r="K20" s="1"/>
    </row>
    <row r="21" spans="1:11" hidden="1" x14ac:dyDescent="0.25">
      <c r="A21" s="1"/>
      <c r="B21" s="3" t="s">
        <v>7</v>
      </c>
      <c r="C21" s="29"/>
      <c r="D21" s="25"/>
      <c r="E21" s="3" t="s">
        <v>13</v>
      </c>
      <c r="F21" s="1"/>
      <c r="G21" s="1"/>
      <c r="H21" s="1"/>
      <c r="I21" s="1"/>
      <c r="J21" s="1"/>
      <c r="K21" s="1"/>
    </row>
    <row r="22" spans="1:11" hidden="1" x14ac:dyDescent="0.25">
      <c r="A22" s="1"/>
      <c r="B22" s="37" t="s">
        <v>8</v>
      </c>
      <c r="C22" s="38"/>
      <c r="D22" s="26"/>
      <c r="E22" s="3" t="s">
        <v>31</v>
      </c>
      <c r="F22" s="1"/>
      <c r="G22" s="1"/>
      <c r="H22" s="1"/>
      <c r="I22" s="1"/>
      <c r="J22" s="1"/>
      <c r="K22" s="1"/>
    </row>
    <row r="23" spans="1:11" hidden="1" x14ac:dyDescent="0.25">
      <c r="A23" s="1"/>
      <c r="B23" s="39" t="s">
        <v>39</v>
      </c>
      <c r="C23" s="38"/>
      <c r="D23" s="27"/>
      <c r="E23" s="18" t="s">
        <v>14</v>
      </c>
      <c r="F23" s="23"/>
      <c r="G23" s="1"/>
      <c r="H23" s="1"/>
      <c r="I23" s="1"/>
      <c r="J23" s="1"/>
      <c r="K23" s="1"/>
    </row>
    <row r="24" spans="1:11" hidden="1" x14ac:dyDescent="0.25">
      <c r="A24" s="1"/>
      <c r="B24" s="1"/>
      <c r="C24" s="1"/>
      <c r="D24" s="28"/>
      <c r="E24" s="1"/>
      <c r="F24" s="1"/>
      <c r="G24" s="1"/>
      <c r="H24" s="1"/>
      <c r="I24" s="1"/>
      <c r="J24" s="1"/>
      <c r="K24" s="1"/>
    </row>
    <row r="25" spans="1:11" hidden="1" x14ac:dyDescent="0.25">
      <c r="A25" s="1"/>
      <c r="B25" s="2"/>
      <c r="C25" s="2"/>
      <c r="D25" s="28"/>
      <c r="E25" s="1"/>
      <c r="F25" s="1"/>
      <c r="G25" s="1"/>
      <c r="H25" s="1"/>
      <c r="I25" s="1"/>
      <c r="J25" s="1"/>
      <c r="K25" s="1"/>
    </row>
    <row r="26" spans="1:11" hidden="1" x14ac:dyDescent="0.25">
      <c r="A26" s="1"/>
      <c r="B26" s="37" t="s">
        <v>6</v>
      </c>
      <c r="C26" s="38"/>
      <c r="D26" s="24"/>
      <c r="E26" s="3" t="s">
        <v>36</v>
      </c>
      <c r="F26" s="1"/>
      <c r="G26" s="1"/>
      <c r="H26" s="1"/>
      <c r="I26" s="1"/>
      <c r="J26" s="1"/>
      <c r="K26" s="1"/>
    </row>
    <row r="27" spans="1:11" hidden="1" x14ac:dyDescent="0.25">
      <c r="A27" s="1"/>
      <c r="B27" s="3" t="s">
        <v>7</v>
      </c>
      <c r="C27" s="20"/>
      <c r="D27" s="25"/>
      <c r="E27" s="18" t="s">
        <v>13</v>
      </c>
      <c r="F27" s="1"/>
      <c r="G27" s="1"/>
      <c r="H27" s="1"/>
      <c r="I27" s="1"/>
      <c r="J27" s="1"/>
      <c r="K27" s="1"/>
    </row>
    <row r="28" spans="1:11" hidden="1" x14ac:dyDescent="0.25">
      <c r="A28" s="1"/>
      <c r="B28" s="37" t="s">
        <v>8</v>
      </c>
      <c r="C28" s="38"/>
      <c r="D28" s="26"/>
      <c r="E28" s="3" t="s">
        <v>31</v>
      </c>
      <c r="F28" s="1"/>
      <c r="G28" s="1"/>
      <c r="H28" s="1"/>
      <c r="I28" s="1"/>
      <c r="J28" s="1"/>
      <c r="K28" s="1"/>
    </row>
    <row r="29" spans="1:11" hidden="1" x14ac:dyDescent="0.25">
      <c r="A29" s="1"/>
      <c r="B29" s="39" t="s">
        <v>39</v>
      </c>
      <c r="C29" s="38"/>
      <c r="D29" s="27"/>
      <c r="E29" s="18" t="s">
        <v>14</v>
      </c>
      <c r="F29" s="1"/>
      <c r="G29" s="1"/>
      <c r="H29" s="1"/>
      <c r="I29" s="1"/>
      <c r="J29" s="1"/>
      <c r="K29" s="1"/>
    </row>
    <row r="30" spans="1:11" x14ac:dyDescent="0.25">
      <c r="A30" s="1"/>
      <c r="B30" s="1"/>
      <c r="C30" s="1"/>
      <c r="D30" s="1"/>
      <c r="E30" s="1"/>
      <c r="F30" s="1"/>
      <c r="G30" s="1"/>
      <c r="H30" s="1"/>
      <c r="I30" s="1"/>
      <c r="J30" s="1"/>
      <c r="K30" s="1"/>
    </row>
    <row r="31" spans="1:11" x14ac:dyDescent="0.25">
      <c r="A31" s="2" t="s">
        <v>9</v>
      </c>
      <c r="B31" s="2" t="s">
        <v>10</v>
      </c>
      <c r="C31" s="2"/>
      <c r="D31" s="1"/>
      <c r="E31" s="1"/>
      <c r="F31" s="1"/>
      <c r="G31" s="1"/>
      <c r="H31" s="1"/>
      <c r="I31" s="1"/>
      <c r="J31" s="1"/>
      <c r="K31" s="1"/>
    </row>
    <row r="32" spans="1:11" x14ac:dyDescent="0.25">
      <c r="A32" s="40" t="s">
        <v>37</v>
      </c>
      <c r="B32" s="40"/>
      <c r="C32" s="40"/>
      <c r="D32" s="40"/>
      <c r="E32" s="40"/>
      <c r="F32" s="1"/>
      <c r="G32" s="1"/>
      <c r="H32" s="1"/>
      <c r="I32" s="1"/>
      <c r="J32" s="1"/>
      <c r="K32" s="1"/>
    </row>
    <row r="33" spans="1:11" x14ac:dyDescent="0.25">
      <c r="A33" s="1"/>
      <c r="B33" s="1"/>
      <c r="C33" s="1"/>
      <c r="D33" s="1"/>
      <c r="E33" s="1"/>
      <c r="F33" s="1"/>
      <c r="G33" s="1"/>
      <c r="H33" s="1"/>
      <c r="I33" s="1"/>
      <c r="J33" s="1"/>
      <c r="K33" s="1"/>
    </row>
    <row r="34" spans="1:11" x14ac:dyDescent="0.25">
      <c r="A34" s="7" t="s">
        <v>11</v>
      </c>
      <c r="B34" s="2" t="s">
        <v>12</v>
      </c>
      <c r="C34" s="2"/>
      <c r="D34" s="1"/>
      <c r="E34" s="1"/>
      <c r="F34" s="1"/>
      <c r="G34" s="1"/>
      <c r="H34" s="1"/>
      <c r="I34" s="1"/>
      <c r="J34" s="1"/>
      <c r="K34" s="1"/>
    </row>
    <row r="35" spans="1:11" x14ac:dyDescent="0.25">
      <c r="A35" s="1"/>
      <c r="B35" s="1"/>
      <c r="C35" s="1"/>
      <c r="D35" s="1"/>
      <c r="E35" s="1"/>
      <c r="F35" s="1"/>
      <c r="G35" s="1"/>
      <c r="H35" s="1"/>
      <c r="I35" s="1"/>
      <c r="J35" s="1"/>
      <c r="K35" s="1"/>
    </row>
    <row r="36" spans="1:11" x14ac:dyDescent="0.25">
      <c r="A36" s="4"/>
      <c r="B36" s="5"/>
      <c r="C36" s="5"/>
      <c r="D36" s="5"/>
      <c r="E36" s="6"/>
      <c r="F36" s="1"/>
      <c r="G36" s="1"/>
      <c r="H36" s="1"/>
      <c r="I36" s="1"/>
      <c r="J36" s="1"/>
      <c r="K36" s="1"/>
    </row>
    <row r="37" spans="1:11" x14ac:dyDescent="0.25">
      <c r="A37" s="8" t="s">
        <v>15</v>
      </c>
      <c r="B37" s="9" t="s">
        <v>52</v>
      </c>
      <c r="C37" s="19"/>
      <c r="D37" s="5"/>
      <c r="E37" s="6"/>
      <c r="F37" s="1"/>
      <c r="G37" s="1"/>
      <c r="H37" s="1"/>
      <c r="I37" s="1"/>
      <c r="J37" s="1"/>
      <c r="K37" s="1"/>
    </row>
    <row r="38" spans="1:11" x14ac:dyDescent="0.25">
      <c r="A38" s="3"/>
      <c r="B38" s="52" t="s">
        <v>49</v>
      </c>
      <c r="C38" s="52"/>
      <c r="D38" s="52"/>
      <c r="E38" s="53"/>
    </row>
    <row r="39" spans="1:11" x14ac:dyDescent="0.25">
      <c r="A39" s="3"/>
      <c r="B39" s="52"/>
      <c r="C39" s="52"/>
      <c r="D39" s="52"/>
      <c r="E39" s="54"/>
    </row>
    <row r="40" spans="1:11" x14ac:dyDescent="0.25">
      <c r="A40" s="16"/>
      <c r="B40" s="39" t="s">
        <v>40</v>
      </c>
      <c r="C40" s="49"/>
      <c r="D40" s="50"/>
      <c r="E40" s="11">
        <f>D17+(D17*E38)</f>
        <v>10553</v>
      </c>
    </row>
    <row r="42" spans="1:11" ht="0.75" customHeight="1" x14ac:dyDescent="0.25">
      <c r="A42" s="14"/>
      <c r="B42" s="14"/>
      <c r="C42" s="14"/>
      <c r="D42" s="15"/>
      <c r="E42" s="14"/>
    </row>
    <row r="43" spans="1:11" x14ac:dyDescent="0.25">
      <c r="A43" s="3"/>
      <c r="B43" s="51" t="s">
        <v>41</v>
      </c>
      <c r="C43" s="51"/>
      <c r="D43" s="51"/>
      <c r="E43" s="11">
        <f>SUM(E40)</f>
        <v>10553</v>
      </c>
    </row>
    <row r="45" spans="1:11" x14ac:dyDescent="0.25">
      <c r="A45" s="7" t="s">
        <v>16</v>
      </c>
      <c r="B45" s="10" t="s">
        <v>21</v>
      </c>
      <c r="C45" s="10"/>
      <c r="D45" s="1"/>
      <c r="E45" s="1"/>
    </row>
    <row r="46" spans="1:11" x14ac:dyDescent="0.25">
      <c r="A46" s="1"/>
      <c r="B46" s="1"/>
      <c r="C46" s="1"/>
      <c r="D46" s="1"/>
      <c r="E46" s="1"/>
    </row>
    <row r="47" spans="1:11" ht="30.75" customHeight="1" x14ac:dyDescent="0.25">
      <c r="A47" s="1"/>
      <c r="B47" s="55" t="s">
        <v>47</v>
      </c>
      <c r="C47" s="57"/>
      <c r="D47" s="57"/>
      <c r="E47" s="30"/>
    </row>
    <row r="48" spans="1:11" x14ac:dyDescent="0.25">
      <c r="A48" s="1"/>
      <c r="B48" s="57" t="s">
        <v>40</v>
      </c>
      <c r="C48" s="58"/>
      <c r="D48" s="58"/>
      <c r="E48" s="11">
        <f>SUM(D14,D20)*E47</f>
        <v>0</v>
      </c>
      <c r="F48" s="21"/>
    </row>
    <row r="49" spans="1:5" x14ac:dyDescent="0.25">
      <c r="A49" s="1"/>
      <c r="B49" s="1"/>
      <c r="C49" s="1"/>
      <c r="D49" s="1"/>
      <c r="E49" s="1"/>
    </row>
    <row r="50" spans="1:5" x14ac:dyDescent="0.25">
      <c r="A50" s="7" t="s">
        <v>18</v>
      </c>
      <c r="B50" s="10" t="s">
        <v>19</v>
      </c>
      <c r="C50" s="10"/>
      <c r="D50" s="1"/>
      <c r="E50" s="1"/>
    </row>
    <row r="51" spans="1:5" x14ac:dyDescent="0.25">
      <c r="A51" s="1"/>
      <c r="B51" s="1"/>
      <c r="C51" s="1"/>
      <c r="D51" s="1"/>
      <c r="E51" s="1"/>
    </row>
    <row r="52" spans="1:5" x14ac:dyDescent="0.25">
      <c r="A52" s="1"/>
      <c r="B52" s="57" t="s">
        <v>45</v>
      </c>
      <c r="C52" s="58"/>
      <c r="D52" s="58"/>
      <c r="E52" s="30"/>
    </row>
    <row r="53" spans="1:5" x14ac:dyDescent="0.25">
      <c r="A53" s="1"/>
      <c r="B53" s="57" t="s">
        <v>40</v>
      </c>
      <c r="C53" s="58"/>
      <c r="D53" s="58"/>
      <c r="E53" s="11">
        <f>E43*E52</f>
        <v>0</v>
      </c>
    </row>
    <row r="54" spans="1:5" x14ac:dyDescent="0.25">
      <c r="A54" s="1"/>
      <c r="B54" s="1"/>
      <c r="C54" s="1"/>
      <c r="D54" s="1"/>
      <c r="E54" s="1"/>
    </row>
    <row r="55" spans="1:5" x14ac:dyDescent="0.25">
      <c r="A55" s="7" t="s">
        <v>20</v>
      </c>
      <c r="B55" s="10" t="s">
        <v>17</v>
      </c>
      <c r="C55" s="10"/>
      <c r="D55" s="1"/>
      <c r="E55" s="1"/>
    </row>
    <row r="56" spans="1:5" x14ac:dyDescent="0.25">
      <c r="A56" s="1"/>
      <c r="B56" s="1"/>
      <c r="C56" s="1"/>
      <c r="D56" s="1"/>
      <c r="E56" s="1"/>
    </row>
    <row r="57" spans="1:5" x14ac:dyDescent="0.25">
      <c r="A57" s="1"/>
      <c r="B57" s="57" t="s">
        <v>46</v>
      </c>
      <c r="C57" s="58"/>
      <c r="D57" s="58"/>
      <c r="E57" s="30"/>
    </row>
    <row r="58" spans="1:5" x14ac:dyDescent="0.25">
      <c r="A58" s="1"/>
      <c r="B58" s="57" t="s">
        <v>40</v>
      </c>
      <c r="C58" s="58"/>
      <c r="D58" s="58"/>
      <c r="E58" s="11">
        <f>SUM(E43,E48,E53)*E57</f>
        <v>0</v>
      </c>
    </row>
    <row r="59" spans="1:5" x14ac:dyDescent="0.25">
      <c r="A59" s="1"/>
      <c r="B59" s="1"/>
      <c r="C59" s="1"/>
      <c r="D59" s="1"/>
      <c r="E59" s="1"/>
    </row>
    <row r="60" spans="1:5" x14ac:dyDescent="0.25">
      <c r="A60" s="7" t="s">
        <v>22</v>
      </c>
      <c r="B60" s="32" t="s">
        <v>23</v>
      </c>
      <c r="C60" s="32"/>
      <c r="D60" s="32"/>
      <c r="E60" s="32"/>
    </row>
    <row r="61" spans="1:5" x14ac:dyDescent="0.25">
      <c r="A61" s="1"/>
      <c r="B61" s="1"/>
      <c r="C61" s="1"/>
      <c r="D61" s="1"/>
      <c r="E61" s="1"/>
    </row>
    <row r="62" spans="1:5" x14ac:dyDescent="0.25">
      <c r="A62" s="12" t="s">
        <v>24</v>
      </c>
      <c r="B62" s="57" t="s">
        <v>42</v>
      </c>
      <c r="C62" s="58"/>
      <c r="D62" s="58"/>
      <c r="E62" s="31"/>
    </row>
    <row r="63" spans="1:5" x14ac:dyDescent="0.25">
      <c r="A63" s="13"/>
      <c r="B63" s="59"/>
      <c r="C63" s="60"/>
      <c r="D63" s="60"/>
      <c r="E63" s="60"/>
    </row>
    <row r="64" spans="1:5" x14ac:dyDescent="0.25">
      <c r="A64" s="12" t="s">
        <v>25</v>
      </c>
      <c r="B64" s="39" t="s">
        <v>43</v>
      </c>
      <c r="C64" s="61"/>
      <c r="D64" s="38"/>
      <c r="E64" s="31"/>
    </row>
    <row r="65" spans="1:6" x14ac:dyDescent="0.25">
      <c r="A65" s="13"/>
      <c r="B65" s="59"/>
      <c r="C65" s="60"/>
      <c r="D65" s="60"/>
      <c r="E65" s="60"/>
    </row>
    <row r="66" spans="1:6" ht="29.25" customHeight="1" x14ac:dyDescent="0.25">
      <c r="A66" s="12" t="s">
        <v>26</v>
      </c>
      <c r="B66" s="55" t="s">
        <v>44</v>
      </c>
      <c r="C66" s="56"/>
      <c r="D66" s="56"/>
      <c r="E66" s="31"/>
    </row>
    <row r="67" spans="1:6" x14ac:dyDescent="0.25">
      <c r="A67" s="1"/>
      <c r="B67" s="1"/>
      <c r="C67" s="1"/>
      <c r="D67" s="1"/>
      <c r="E67" s="1"/>
    </row>
    <row r="68" spans="1:6" x14ac:dyDescent="0.25">
      <c r="A68" s="7" t="s">
        <v>27</v>
      </c>
      <c r="B68" s="32" t="s">
        <v>28</v>
      </c>
      <c r="C68" s="32"/>
      <c r="D68" s="32"/>
      <c r="E68" s="32"/>
    </row>
    <row r="69" spans="1:6" x14ac:dyDescent="0.25">
      <c r="A69" s="1"/>
      <c r="B69" s="1" t="s">
        <v>29</v>
      </c>
      <c r="C69" s="1"/>
      <c r="D69" s="1"/>
      <c r="E69" s="1"/>
    </row>
    <row r="71" spans="1:6" x14ac:dyDescent="0.25">
      <c r="B71" s="37" t="s">
        <v>30</v>
      </c>
      <c r="C71" s="38"/>
      <c r="D71" s="11">
        <f>SUM(E43,E58,E53,E48)</f>
        <v>10553</v>
      </c>
      <c r="E71" s="3" t="s">
        <v>14</v>
      </c>
    </row>
    <row r="72" spans="1:6" x14ac:dyDescent="0.25">
      <c r="B72" s="37" t="s">
        <v>32</v>
      </c>
      <c r="C72" s="38"/>
      <c r="D72" s="30"/>
      <c r="E72" s="3" t="s">
        <v>31</v>
      </c>
    </row>
    <row r="73" spans="1:6" x14ac:dyDescent="0.25">
      <c r="B73" s="37" t="s">
        <v>30</v>
      </c>
      <c r="C73" s="38"/>
      <c r="D73" s="11">
        <f>(D71-(D71*D72))*1.19</f>
        <v>12558.07</v>
      </c>
      <c r="E73" s="3" t="s">
        <v>33</v>
      </c>
      <c r="F73" s="17"/>
    </row>
    <row r="75" spans="1:6" x14ac:dyDescent="0.25">
      <c r="A75" s="33" t="s">
        <v>34</v>
      </c>
      <c r="B75" s="33"/>
      <c r="C75" s="33"/>
      <c r="D75" s="33"/>
      <c r="E75" s="33"/>
    </row>
    <row r="76" spans="1:6" ht="15" customHeight="1" x14ac:dyDescent="0.25">
      <c r="A76" s="34" t="s">
        <v>35</v>
      </c>
      <c r="B76" s="34"/>
      <c r="C76" s="34"/>
      <c r="D76" s="34"/>
      <c r="E76" s="34"/>
    </row>
    <row r="77" spans="1:6" x14ac:dyDescent="0.25">
      <c r="A77" s="34"/>
      <c r="B77" s="34"/>
      <c r="C77" s="34"/>
      <c r="D77" s="34"/>
      <c r="E77" s="34"/>
    </row>
  </sheetData>
  <sheetProtection algorithmName="SHA-512" hashValue="pEh2t6K1S9wFh2F8yk1UdBOHilZfkQUiTelfVfzNRAICPuS1xtHp3LO40FCbSk64BOvo96OTb0XvS2TS6+7ojA==" saltValue="m7cCFPaBqT4OfC/emhd13Q==" spinCount="100000" sheet="1" objects="1" scenarios="1"/>
  <mergeCells count="38">
    <mergeCell ref="B66:D66"/>
    <mergeCell ref="B47:D47"/>
    <mergeCell ref="B52:D52"/>
    <mergeCell ref="B53:D53"/>
    <mergeCell ref="B57:D57"/>
    <mergeCell ref="B58:D58"/>
    <mergeCell ref="B48:D48"/>
    <mergeCell ref="B65:E65"/>
    <mergeCell ref="B63:E63"/>
    <mergeCell ref="B62:D62"/>
    <mergeCell ref="B64:D64"/>
    <mergeCell ref="A1:C1"/>
    <mergeCell ref="C5:E5"/>
    <mergeCell ref="C3:E3"/>
    <mergeCell ref="B14:C14"/>
    <mergeCell ref="B60:E60"/>
    <mergeCell ref="A5:B5"/>
    <mergeCell ref="A3:B3"/>
    <mergeCell ref="B40:D40"/>
    <mergeCell ref="B43:D43"/>
    <mergeCell ref="B38:D39"/>
    <mergeCell ref="E38:E39"/>
    <mergeCell ref="B68:E68"/>
    <mergeCell ref="A75:E75"/>
    <mergeCell ref="A76:E77"/>
    <mergeCell ref="A9:E9"/>
    <mergeCell ref="B16:C16"/>
    <mergeCell ref="B17:C17"/>
    <mergeCell ref="B20:C20"/>
    <mergeCell ref="B22:C22"/>
    <mergeCell ref="B23:C23"/>
    <mergeCell ref="B26:C26"/>
    <mergeCell ref="B28:C28"/>
    <mergeCell ref="B29:C29"/>
    <mergeCell ref="B73:C73"/>
    <mergeCell ref="B72:C72"/>
    <mergeCell ref="B71:C71"/>
    <mergeCell ref="A32:E32"/>
  </mergeCells>
  <pageMargins left="0.70866141732283472"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2026-03-26T14:47:31Z</dcterms:modified>
</cp:coreProperties>
</file>