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O:\AbtW1\RefW16\90_Mitarbeiter\Marquardt\TV Nuthe\"/>
    </mc:Choice>
  </mc:AlternateContent>
  <xr:revisionPtr revIDLastSave="0" documentId="13_ncr:1_{0A195403-9878-4707-B60F-F0A607C00F8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eckblatt fachl Prüf" sheetId="2" r:id="rId1"/>
    <sheet name="fachl Prüf" sheetId="1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2" i="1" l="1"/>
  <c r="F184" i="1"/>
  <c r="F67" i="1"/>
  <c r="F92" i="1" l="1"/>
  <c r="F91" i="1"/>
  <c r="F65" i="1"/>
  <c r="F68" i="1"/>
  <c r="F141" i="1"/>
  <c r="F145" i="1"/>
  <c r="F104" i="1"/>
  <c r="F50" i="1"/>
  <c r="F52" i="1"/>
  <c r="F51" i="1"/>
  <c r="F63" i="1"/>
  <c r="F66" i="1"/>
  <c r="F64" i="1"/>
  <c r="F62" i="1"/>
  <c r="F60" i="1"/>
  <c r="F58" i="1"/>
  <c r="F27" i="1"/>
  <c r="F28" i="1"/>
  <c r="F29" i="1"/>
  <c r="F31" i="1"/>
  <c r="F32" i="1"/>
  <c r="F33" i="1"/>
  <c r="F36" i="1"/>
  <c r="F30" i="1"/>
  <c r="F35" i="1"/>
  <c r="F34" i="1"/>
  <c r="F69" i="1"/>
  <c r="F61" i="1"/>
  <c r="F59" i="1"/>
  <c r="F57" i="1"/>
  <c r="F56" i="1"/>
  <c r="F85" i="1"/>
  <c r="F129" i="1"/>
  <c r="F39" i="1"/>
  <c r="F49" i="1"/>
  <c r="F53" i="1"/>
  <c r="F40" i="1"/>
  <c r="F45" i="1"/>
  <c r="F43" i="1"/>
  <c r="F48" i="1"/>
  <c r="F54" i="1"/>
  <c r="F41" i="1"/>
  <c r="F46" i="1"/>
  <c r="F42" i="1"/>
  <c r="F47" i="1"/>
  <c r="F44" i="1"/>
  <c r="F90" i="1"/>
  <c r="F126" i="1"/>
  <c r="F116" i="1"/>
  <c r="F93" i="1"/>
  <c r="F107" i="1"/>
  <c r="F88" i="1"/>
  <c r="F87" i="1"/>
  <c r="F95" i="1"/>
  <c r="F111" i="1"/>
  <c r="F124" i="1"/>
  <c r="F76" i="1"/>
  <c r="F73" i="1"/>
  <c r="F102" i="1"/>
  <c r="F132" i="1"/>
  <c r="F125" i="1"/>
  <c r="F127" i="1"/>
  <c r="F117" i="1"/>
  <c r="F101" i="1"/>
  <c r="F72" i="1"/>
  <c r="F136" i="1"/>
  <c r="F115" i="1"/>
  <c r="F75" i="1"/>
  <c r="F138" i="1"/>
  <c r="F134" i="1"/>
  <c r="F100" i="1"/>
  <c r="F81" i="1"/>
  <c r="F84" i="1"/>
  <c r="F83" i="1"/>
  <c r="F120" i="1"/>
  <c r="F128" i="1"/>
  <c r="F99" i="1"/>
  <c r="F78" i="1"/>
  <c r="F106" i="1"/>
  <c r="F110" i="1"/>
  <c r="F133" i="1"/>
  <c r="F118" i="1"/>
  <c r="F77" i="1"/>
  <c r="F89" i="1"/>
  <c r="F98" i="1"/>
  <c r="F108" i="1"/>
  <c r="F137" i="1"/>
  <c r="F114" i="1"/>
  <c r="F74" i="1"/>
  <c r="F123" i="1"/>
  <c r="F97" i="1"/>
  <c r="F82" i="1"/>
  <c r="F105" i="1"/>
  <c r="F119" i="1"/>
  <c r="F109" i="1"/>
  <c r="F135" i="1"/>
  <c r="F86" i="1"/>
  <c r="F96" i="1"/>
  <c r="F26" i="1"/>
  <c r="F164" i="1"/>
  <c r="F166" i="1"/>
  <c r="F190" i="1"/>
  <c r="F167" i="1"/>
  <c r="F191" i="1"/>
  <c r="F168" i="1"/>
  <c r="F192" i="1"/>
  <c r="F180" i="1"/>
  <c r="F181" i="1"/>
  <c r="F182" i="1"/>
  <c r="F186" i="1"/>
  <c r="F193" i="1"/>
  <c r="F169" i="1"/>
  <c r="F194" i="1"/>
  <c r="F170" i="1"/>
  <c r="F195" i="1"/>
  <c r="F173" i="1"/>
  <c r="F199" i="1"/>
  <c r="F174" i="1"/>
  <c r="F175" i="1"/>
  <c r="F176" i="1"/>
  <c r="F177" i="1"/>
  <c r="F178" i="1"/>
  <c r="F179" i="1"/>
  <c r="F183" i="1"/>
  <c r="F185" i="1"/>
  <c r="F198" i="1"/>
  <c r="F165" i="1"/>
  <c r="F189" i="1"/>
  <c r="F143" i="1"/>
  <c r="F144" i="1"/>
  <c r="F160" i="1"/>
  <c r="F161" i="1"/>
  <c r="F146" i="1"/>
  <c r="F147" i="1"/>
  <c r="F148" i="1"/>
  <c r="F152" i="1"/>
  <c r="F153" i="1"/>
  <c r="F154" i="1"/>
  <c r="F155" i="1"/>
  <c r="F156" i="1"/>
  <c r="F157" i="1"/>
  <c r="F158" i="1"/>
  <c r="F159" i="1"/>
  <c r="F162" i="1"/>
  <c r="F149" i="1"/>
  <c r="F150" i="1"/>
  <c r="F151" i="1"/>
  <c r="F140" i="1"/>
  <c r="F205" i="1"/>
  <c r="F38" i="1"/>
  <c r="F71" i="1"/>
  <c r="F80" i="1"/>
  <c r="F122" i="1"/>
  <c r="F131" i="1"/>
  <c r="F113" i="1"/>
  <c r="F204" i="1"/>
  <c r="F172" i="1"/>
  <c r="F197" i="1"/>
  <c r="F188" i="1"/>
</calcChain>
</file>

<file path=xl/sharedStrings.xml><?xml version="1.0" encoding="utf-8"?>
<sst xmlns="http://schemas.openxmlformats.org/spreadsheetml/2006/main" count="443" uniqueCount="272">
  <si>
    <t>Dateityp</t>
  </si>
  <si>
    <t>bitte prüfen</t>
  </si>
  <si>
    <t>ASCII-Datei</t>
  </si>
  <si>
    <t>Los  Nr.:</t>
  </si>
  <si>
    <t>falls vorhanden, bitte Los Nr. angeben</t>
  </si>
  <si>
    <t>Auftragsnummer (LfU):</t>
  </si>
  <si>
    <t>Bemerkungen/Hinweise vom Fachreferat</t>
  </si>
  <si>
    <t>Vertragsnummer</t>
  </si>
  <si>
    <t>Name und Anschrift von Auftraggeber sowie Auftragnehmer</t>
  </si>
  <si>
    <t>Aufnahmedatum</t>
  </si>
  <si>
    <t>Erstelldatum</t>
  </si>
  <si>
    <t>lfd. Nummerierung</t>
  </si>
  <si>
    <t>Lage- und Höhenbezug</t>
  </si>
  <si>
    <t>Maßstabsangaben (Lage und Höhe)</t>
  </si>
  <si>
    <t>Dateiname zugehöriger pdf-Dateien</t>
  </si>
  <si>
    <t>Angabe von Blattschnitten der verwendeten topographischen Karten</t>
  </si>
  <si>
    <t>Topographie aus TK 10 als Hintergrundinformation (grau)</t>
  </si>
  <si>
    <t>Legenden</t>
  </si>
  <si>
    <t>Lage und Bezeichnung der Bauwerke</t>
  </si>
  <si>
    <t>Blattübersichten, Abschnittsabgrenzungen</t>
  </si>
  <si>
    <t>dxf-Datei (oder dwg) und pdf-Datei</t>
  </si>
  <si>
    <t>dxf-Datei (oder dwg)
pdf-Datei
shp-Datei</t>
  </si>
  <si>
    <t>Deich-/Gewässerachse mit Bezeichnung</t>
  </si>
  <si>
    <t>Querprofile dürfen sich nicht überschneiden</t>
  </si>
  <si>
    <t xml:space="preserve">Lage der Querprofile senkrecht zur Deich- / Gewässerachse
</t>
  </si>
  <si>
    <t>Einhaltung des Querprofilabstandes (i. d. R. 100m oder nach Vorgabe in der LB)</t>
  </si>
  <si>
    <t>Angabe der Fließrichtung des Gewässers</t>
  </si>
  <si>
    <t>Fotostandorte mit Nummer, Aufnahmeposition, ggf. Blickrichtung</t>
  </si>
  <si>
    <t>Blattschnitte, Abschnittsabgrenzungen</t>
  </si>
  <si>
    <t>Schriftfelder</t>
  </si>
  <si>
    <t>Stationierung von rechts nach links entgegen der Fließrichtung</t>
  </si>
  <si>
    <t>Wasserspiegellinie in blau</t>
  </si>
  <si>
    <t>Schlammauflage</t>
  </si>
  <si>
    <t>ein- und ausmündende Gewässer</t>
  </si>
  <si>
    <t>Böschungsfuß wasserseitig</t>
  </si>
  <si>
    <t>Böschungsfuß luftseitig</t>
  </si>
  <si>
    <t>Maßstabsleisten für horizontale und vertikale Einheiten mit Angabe:</t>
  </si>
  <si>
    <t>Lage und Bezeichnung von Bauwerken</t>
  </si>
  <si>
    <t>Prüfkriterien</t>
  </si>
  <si>
    <t>Struktur und Format nach Vorgabe in TV Vermessung Anhang 4</t>
  </si>
  <si>
    <t>Profillinie</t>
  </si>
  <si>
    <t>Achslinie</t>
  </si>
  <si>
    <t>Darstellung von Bauwerken</t>
  </si>
  <si>
    <t>Maßstabsleisten für horizontale und vertikale Einheiten</t>
  </si>
  <si>
    <t>Markierung von Wasser- und Luftseite</t>
  </si>
  <si>
    <t>Word- und pdf-Datei</t>
  </si>
  <si>
    <t>Allgemeine Projektangaben</t>
  </si>
  <si>
    <t xml:space="preserve">Veranlassung </t>
  </si>
  <si>
    <t>Lage des Untersuchungsgebietes</t>
  </si>
  <si>
    <t>Zeitrahmen</t>
  </si>
  <si>
    <t>Vermessungsart</t>
  </si>
  <si>
    <t>Vermessungsobjekte</t>
  </si>
  <si>
    <t xml:space="preserve">Verwendete Referenzsysteme </t>
  </si>
  <si>
    <t>Qualitätssicherung (Genauigkeiten Lage und Höhe)</t>
  </si>
  <si>
    <t xml:space="preserve">Besonderheiten und Darstellung von Problemen (z.B. Vorort veränderter Gewässerverlauf gegenüber TK, Zugänglichkeiten im Gelände etc.) </t>
  </si>
  <si>
    <t>Name des Projektes</t>
  </si>
  <si>
    <t>Art der Vermessung: Vorplanung, Ausführungsplanung, Bestandspläne usw.</t>
  </si>
  <si>
    <t>Name Vermessungsbüro (AN)</t>
  </si>
  <si>
    <t>Inhalt (z.B.: Lagepläne, Querprofile, Fotos usw.)</t>
  </si>
  <si>
    <t>Formate haben Vorgaben erfüllt? ja/nein/nicht gefordert</t>
  </si>
  <si>
    <t>Deich-Achse Punkte</t>
  </si>
  <si>
    <t xml:space="preserve">pdf-Datei
</t>
  </si>
  <si>
    <t>Dateiname geprüfter Datensatz</t>
  </si>
  <si>
    <t>zusätzlich 2 Punkte bei Deichen 
mit Berme luftseitig</t>
  </si>
  <si>
    <t>Schriftfeld</t>
  </si>
  <si>
    <t>Auftragnehmer:</t>
  </si>
  <si>
    <t>geprüft am:</t>
  </si>
  <si>
    <t>Abweichende Vorgaben und Festlegungen in Absprache zwischen AN und AG</t>
  </si>
  <si>
    <t>Stationierung entgegen der Fließrichtung</t>
  </si>
  <si>
    <t>korrekte Stationierungsangeben</t>
  </si>
  <si>
    <t>Fließrichtung des Gewässers, bzw. bei Deichen des anliegenden Gewässers</t>
  </si>
  <si>
    <t>Höhenwerte im Feld Elevation vollständig vorhanden</t>
  </si>
  <si>
    <t>übergebene Daten:</t>
  </si>
  <si>
    <t>Prüfer:</t>
  </si>
  <si>
    <t>Projektname</t>
  </si>
  <si>
    <t>Referat/Bearbeiter:</t>
  </si>
  <si>
    <t>Angabe der Nummer bei mehreren Datenträgern (z.B. 1/5, 2/5 ….)</t>
  </si>
  <si>
    <t>247_bank_ls_in_along_line</t>
  </si>
  <si>
    <t>251_bank_ls_out_along_line</t>
  </si>
  <si>
    <t>Bitte die Bezeichnung des Datensatzes hier eintragen</t>
  </si>
  <si>
    <t>zusätzlich bei pdf-Datei</t>
  </si>
  <si>
    <r>
      <t>wenn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Berme luftseitig vorhanden</t>
    </r>
  </si>
  <si>
    <r>
      <t xml:space="preserve">Layer bezeichnungen bei 
</t>
    </r>
    <r>
      <rPr>
        <b/>
        <sz val="11"/>
        <rFont val="Calibri"/>
        <family val="2"/>
        <scheme val="minor"/>
      </rPr>
      <t>dxf-Datei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(Punkt)</t>
    </r>
    <r>
      <rPr>
        <sz val="11"/>
        <rFont val="Calibri"/>
        <family val="2"/>
        <scheme val="minor"/>
      </rPr>
      <t xml:space="preserve">
zusätzlich bei Deichen 
mit Berme wasser- oder luftseitig</t>
    </r>
  </si>
  <si>
    <r>
      <t xml:space="preserve">Layer bezeichnungen bei 
</t>
    </r>
    <r>
      <rPr>
        <b/>
        <sz val="11"/>
        <rFont val="Calibri"/>
        <family val="2"/>
        <scheme val="minor"/>
      </rPr>
      <t>dxf-Datei (Linie)</t>
    </r>
    <r>
      <rPr>
        <sz val="11"/>
        <rFont val="Calibri"/>
        <family val="2"/>
        <scheme val="minor"/>
      </rPr>
      <t xml:space="preserve">
</t>
    </r>
  </si>
  <si>
    <r>
      <t xml:space="preserve">Layer bezeichnungen bei 
</t>
    </r>
    <r>
      <rPr>
        <b/>
        <sz val="11"/>
        <rFont val="Calibri"/>
        <family val="2"/>
        <scheme val="minor"/>
      </rPr>
      <t>shp-Datei (Punkt)</t>
    </r>
    <r>
      <rPr>
        <sz val="11"/>
        <rFont val="Calibri"/>
        <family val="2"/>
        <scheme val="minor"/>
      </rPr>
      <t xml:space="preserve">
zusätzlich bei Deichen 
mit Berme wasser- oder luftseitig</t>
    </r>
  </si>
  <si>
    <r>
      <t xml:space="preserve">Layer bezeichnungen bei 
</t>
    </r>
    <r>
      <rPr>
        <b/>
        <sz val="11"/>
        <rFont val="Calibri"/>
        <family val="2"/>
        <scheme val="minor"/>
      </rPr>
      <t>shp-Datei (Linie)</t>
    </r>
    <r>
      <rPr>
        <sz val="11"/>
        <rFont val="Calibri"/>
        <family val="2"/>
        <scheme val="minor"/>
      </rPr>
      <t xml:space="preserve">
</t>
    </r>
  </si>
  <si>
    <r>
      <t xml:space="preserve">Layer bezeichnungen bei 
</t>
    </r>
    <r>
      <rPr>
        <b/>
        <sz val="11"/>
        <rFont val="Calibri"/>
        <family val="2"/>
        <scheme val="minor"/>
      </rPr>
      <t>dxf-Datei (Punkt)</t>
    </r>
  </si>
  <si>
    <r>
      <t xml:space="preserve">dxf-Datei </t>
    </r>
    <r>
      <rPr>
        <sz val="11"/>
        <color theme="1"/>
        <rFont val="Calibri"/>
        <family val="2"/>
        <scheme val="minor"/>
      </rPr>
      <t>(oder dwg)</t>
    </r>
    <r>
      <rPr>
        <b/>
        <sz val="11"/>
        <color theme="1"/>
        <rFont val="Calibri"/>
        <family val="2"/>
        <scheme val="minor"/>
      </rPr>
      <t xml:space="preserve">
pdf-Datei</t>
    </r>
  </si>
  <si>
    <t>OK Böschung links</t>
  </si>
  <si>
    <t>OK Böschung rechts</t>
  </si>
  <si>
    <r>
      <rPr>
        <b/>
        <sz val="11"/>
        <color theme="1"/>
        <rFont val="Calibri"/>
        <family val="2"/>
        <scheme val="minor"/>
      </rPr>
      <t>dxf-Datei</t>
    </r>
    <r>
      <rPr>
        <sz val="11"/>
        <color theme="1"/>
        <rFont val="Calibri"/>
        <family val="2"/>
        <scheme val="minor"/>
      </rPr>
      <t xml:space="preserve"> (oder dwg)
</t>
    </r>
    <r>
      <rPr>
        <b/>
        <sz val="11"/>
        <color theme="1"/>
        <rFont val="Calibri"/>
        <family val="2"/>
        <scheme val="minor"/>
      </rPr>
      <t>pdf-Datei</t>
    </r>
  </si>
  <si>
    <t>416_wasp</t>
  </si>
  <si>
    <t>417_gew_axis_point</t>
  </si>
  <si>
    <t>410_ufer_li_point</t>
  </si>
  <si>
    <t>411_ufer_re_point</t>
  </si>
  <si>
    <t>420_ok_boesch_re_point</t>
  </si>
  <si>
    <t>419_ok_boesch_li_point</t>
  </si>
  <si>
    <t>423_uk_boesch_li_point</t>
  </si>
  <si>
    <t>424_uk_boesch_re_point</t>
  </si>
  <si>
    <t>432_sohl_tiefst_point</t>
  </si>
  <si>
    <t>433_sohl_point</t>
  </si>
  <si>
    <t>412_ufer_li_line</t>
  </si>
  <si>
    <t>413_ufer_re_line</t>
  </si>
  <si>
    <t>418_gew_axis_line</t>
  </si>
  <si>
    <t>421_ok_boesch_li_line</t>
  </si>
  <si>
    <t>422_ok_boesch_re_l</t>
  </si>
  <si>
    <t>425_uk_boesch_li_line</t>
  </si>
  <si>
    <t>426_uk_boesch_re_line</t>
  </si>
  <si>
    <t>213_df_ws_point</t>
  </si>
  <si>
    <t>214_df_ws_along_line</t>
  </si>
  <si>
    <t>233_bank_ws_point</t>
  </si>
  <si>
    <t>234_bank_ws_along_line</t>
  </si>
  <si>
    <t>243_bank_ls_point</t>
  </si>
  <si>
    <t>244_bank_ls_along_line</t>
  </si>
  <si>
    <t>263_df_ls_point</t>
  </si>
  <si>
    <t>264_df_ls_along_line</t>
  </si>
  <si>
    <t>297_d_axis_point</t>
  </si>
  <si>
    <t>298_d_axis_line</t>
  </si>
  <si>
    <t>konstruierte Stationierungslinie (Deich und Gewässer)</t>
  </si>
  <si>
    <t>246_bank_ls_in_point</t>
  </si>
  <si>
    <t>250_bank_ls_out_point</t>
  </si>
  <si>
    <t>OK Böschung Verbindungslinie längs wasserseitig (= Böschungsschulter)</t>
  </si>
  <si>
    <t>Geländepunkte links (50 m)</t>
  </si>
  <si>
    <t>OK Böschung Punkte in Fließrichtung links (auch Stillgewässer)</t>
  </si>
  <si>
    <t>Wasserspiegellinie mit Dreieck in blau</t>
  </si>
  <si>
    <t>UK Böschung Punkte in Fließrichtung links (auch Stillgewässer)</t>
  </si>
  <si>
    <t>Sohlentiefstpunkte</t>
  </si>
  <si>
    <t>UK Böschung Punkte in Fließrichtung rechts</t>
  </si>
  <si>
    <t>Ufer-Punkte in Fließrichtung rechts</t>
  </si>
  <si>
    <t>OK Böschung Punkte in Fließrichtung rechts</t>
  </si>
  <si>
    <t>Geländepunkte rechts (50 m)</t>
  </si>
  <si>
    <t>Vorland Punkte luftseitig</t>
  </si>
  <si>
    <t>Deichfuß Punkte luftseitig</t>
  </si>
  <si>
    <t>OK Böschung Punkte wasserseitig</t>
  </si>
  <si>
    <t>OK Böschung Punkte luftseitig</t>
  </si>
  <si>
    <t>Deichfuß Punkte wasserseitig</t>
  </si>
  <si>
    <t>Vorland Punkte wasserseitig</t>
  </si>
  <si>
    <t>OK Bankett Punkte luftseitig innen</t>
  </si>
  <si>
    <t>OK Bankett Punkte luftseitig außen</t>
  </si>
  <si>
    <t>Sohlenpunkt(e)</t>
  </si>
  <si>
    <t>Ufer-Punkte in Fließrichtung links (auch Stillgewässer)</t>
  </si>
  <si>
    <t>Darstellungslegende bei Gewässern:</t>
  </si>
  <si>
    <t>Darstellungslegende bei Deichen:</t>
  </si>
  <si>
    <t xml:space="preserve">bei Gewässern - Darstellung von: </t>
  </si>
  <si>
    <t>bei Deichen - Darstellung von:</t>
  </si>
  <si>
    <r>
      <t xml:space="preserve">CD, Festplatte, </t>
    </r>
    <r>
      <rPr>
        <sz val="11"/>
        <color theme="1"/>
        <rFont val="Calibri"/>
        <family val="2"/>
        <scheme val="minor"/>
      </rPr>
      <t>Stick</t>
    </r>
  </si>
  <si>
    <t>TT.MM.JJJJ</t>
  </si>
  <si>
    <t xml:space="preserve">übergeben am: </t>
  </si>
  <si>
    <t>1. Lieferung</t>
  </si>
  <si>
    <t>ggf. 3. Lieferung</t>
  </si>
  <si>
    <t xml:space="preserve">ggf. 2. Lieferung </t>
  </si>
  <si>
    <t>430_aufl_point</t>
  </si>
  <si>
    <t>290_d_stat_line</t>
  </si>
  <si>
    <t>495_gew_stat_line</t>
  </si>
  <si>
    <t>422_ok_boesch_re_line</t>
  </si>
  <si>
    <t>[OK Böschung Punkte in Fließrichtung rechts]</t>
  </si>
  <si>
    <t>[UK Böschung Punkte in Fließrichtung rechts ]</t>
  </si>
  <si>
    <t>[Ufer-Punkte in Fließrichtung links (auch Stillgewässer)]</t>
  </si>
  <si>
    <t>[Ufer-Punkte in Fließrichtung rechts]</t>
  </si>
  <si>
    <t>[Wasserspiegel zur Zeit der Aufnahme]</t>
  </si>
  <si>
    <t>[OK Böschung Punkte in Fließrichtung links (auch Stillgewässer)]</t>
  </si>
  <si>
    <t>[Ufer-Linie in Fließrichtung links (auch Stillgewässer)]</t>
  </si>
  <si>
    <t>[UK Böschung Punkte in Fließrichtung links (auch Stillgewässer)]</t>
  </si>
  <si>
    <t>[OK Böschung Verbindungslinie in Fließrichtung links (auch Stillgewäser)]</t>
  </si>
  <si>
    <t>[Sohlentiefstpunkte]</t>
  </si>
  <si>
    <t>[Sohlenauflage Punkt (z.B. Schlamm)]</t>
  </si>
  <si>
    <t>[UK Böschung Punkte in Fließrichtung rechts]</t>
  </si>
  <si>
    <t>[Sohlenpunkte]</t>
  </si>
  <si>
    <t>[Ufer-Linie in Fließrichtung rechts]</t>
  </si>
  <si>
    <t>[Gewässer Achslinie]</t>
  </si>
  <si>
    <t>[OK Böschung Verbindungslinie in Fließrichtung rechts]</t>
  </si>
  <si>
    <t>[UK Böschung Verbindungslinie in Fließrichtung links (auch Stillgewässer)]</t>
  </si>
  <si>
    <t>[UK Böschung Verbindungslinie in Fließrichtung rechts]</t>
  </si>
  <si>
    <t>[OK Böschung Punkte wasserseitig]</t>
  </si>
  <si>
    <t>[Deichfuß Punkte wasserseitig]</t>
  </si>
  <si>
    <t>[OK Böschung Punkte luftseitig]</t>
  </si>
  <si>
    <t>[Deichfuß Punkte luftseitig]</t>
  </si>
  <si>
    <t>[OK Bankett Punkt luftseitig innen]</t>
  </si>
  <si>
    <t>[OK Bankett Punkte luftseitig außen]</t>
  </si>
  <si>
    <t>[Deichfuß Verbindungslinie längs wasserseitig]</t>
  </si>
  <si>
    <t>[OK Böschung Verbindungslinie längs wasserseitig (= Böschungsschulter)]</t>
  </si>
  <si>
    <t>[Deichfuß Verbindungslinie längs luftseitig]</t>
  </si>
  <si>
    <t>[konstruierte Stationierungslinie (Deich)]</t>
  </si>
  <si>
    <t>[Deich Achslinien]</t>
  </si>
  <si>
    <t>[OK Böschung Verbindungslinie längs luftseitig (= Böschungsschulter)]</t>
  </si>
  <si>
    <t>[OK Bankett Verbindungslinie längs luftseitig innen]</t>
  </si>
  <si>
    <t>[OK Bankett Verbindungslinie längs luftseitig außen]</t>
  </si>
  <si>
    <t>[OK Bankett Punkte luftseitig innen]</t>
  </si>
  <si>
    <r>
      <t xml:space="preserve">Layerbezeichnungen bei 
</t>
    </r>
    <r>
      <rPr>
        <b/>
        <sz val="11"/>
        <rFont val="Calibri"/>
        <family val="2"/>
        <scheme val="minor"/>
      </rPr>
      <t>shp-Datei (Punkt)</t>
    </r>
  </si>
  <si>
    <r>
      <t xml:space="preserve">Layerbezeichnungen bei 
</t>
    </r>
    <r>
      <rPr>
        <b/>
        <sz val="11"/>
        <rFont val="Calibri"/>
        <family val="2"/>
        <scheme val="minor"/>
      </rPr>
      <t>dxf-Datei (Linie)</t>
    </r>
  </si>
  <si>
    <r>
      <t xml:space="preserve">Layerbezeichnungen bei 
</t>
    </r>
    <r>
      <rPr>
        <b/>
        <sz val="11"/>
        <rFont val="Calibri"/>
        <family val="2"/>
        <scheme val="minor"/>
      </rPr>
      <t>shp-Datei (Linie)</t>
    </r>
  </si>
  <si>
    <t>Fotos</t>
  </si>
  <si>
    <t>jpg-Datei</t>
  </si>
  <si>
    <t>Dateigröße max. 1,5 MB</t>
  </si>
  <si>
    <t>Dateiname korrekt</t>
  </si>
  <si>
    <t>Seitenlänge max. 1920 Pixel</t>
  </si>
  <si>
    <t>Referenzliste</t>
  </si>
  <si>
    <t>vorhanden</t>
  </si>
  <si>
    <t>vohanden</t>
  </si>
  <si>
    <t>Bitte die Bezeichnung des shp-Datensatzes hier eintragen</t>
  </si>
  <si>
    <t>Datenprüfung für Aufträge mit Vorgaben der TV Vermessung und Layerstruktur ab Januar 2022 (Version V3-01, Stand 26.01.2022)</t>
  </si>
  <si>
    <t>Lage aller Datensätze korrekt</t>
  </si>
  <si>
    <r>
      <rPr>
        <sz val="11"/>
        <rFont val="Calibri"/>
        <family val="2"/>
        <scheme val="minor"/>
      </rPr>
      <t>Stationierung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 entgegen der Fließrichtung</t>
    </r>
  </si>
  <si>
    <t>zusätzlich bei Gewässer</t>
  </si>
  <si>
    <t>Auflagen, z.B. Schlamm</t>
  </si>
  <si>
    <t>Bauwerke</t>
  </si>
  <si>
    <t>Pegel</t>
  </si>
  <si>
    <t>Inhalte gemäß Muster korrekt</t>
  </si>
  <si>
    <r>
      <t xml:space="preserve">eindeutige Foto-ID (in Referenzliste vorhanden), </t>
    </r>
    <r>
      <rPr>
        <i/>
        <sz val="11"/>
        <color theme="0" tint="-0.499984740745262"/>
        <rFont val="Calibri"/>
        <family val="2"/>
        <scheme val="minor"/>
      </rPr>
      <t xml:space="preserve">kann z.B. die Bezeichnung des Fotos sein </t>
    </r>
  </si>
  <si>
    <t>shp</t>
  </si>
  <si>
    <t>Darstellung der Sohlbeschaffenheit</t>
  </si>
  <si>
    <t>Darstellung des Uferbewuchses</t>
  </si>
  <si>
    <r>
      <t>Sohl</t>
    </r>
    <r>
      <rPr>
        <sz val="11"/>
        <color theme="1"/>
        <rFont val="Calibri"/>
        <family val="2"/>
        <scheme val="minor"/>
      </rPr>
      <t>linie (jeweils tiefster Querprofilpunkt)</t>
    </r>
  </si>
  <si>
    <t>Darstellung und Bemaßung der Konstruktionsunterkanten von Bauwerken</t>
  </si>
  <si>
    <t>Ablage nach Ordnerstruktur im separatem Ordner (Gewässer/Deich)</t>
  </si>
  <si>
    <r>
      <t xml:space="preserve">Fotos pro Gewässerkürzel/Deichkürzel </t>
    </r>
    <r>
      <rPr>
        <sz val="11"/>
        <color theme="1"/>
        <rFont val="Calibri"/>
        <family val="2"/>
        <scheme val="minor"/>
      </rPr>
      <t xml:space="preserve">jeweils in einem separaten Ordner abgelegt </t>
    </r>
  </si>
  <si>
    <t>Ablage von Langsprofilabschnitten in jeweils einer separaten Datei (max. A0)</t>
  </si>
  <si>
    <t>Legende pro separater Datei vorhanden</t>
  </si>
  <si>
    <t>Querprofile als Linie mit ID oder Stationierung</t>
  </si>
  <si>
    <t>Ablage der Querprofile in jeweils einer separaten Datei</t>
  </si>
  <si>
    <t>[Deich-Achse Punkte/Stützpunkte Längesprofil]</t>
  </si>
  <si>
    <t>bei shp-Datei</t>
  </si>
  <si>
    <t>Stützpunkte (alle 20 m) vorhanden</t>
  </si>
  <si>
    <t>[Gewässer Achspunkte/Stützpunkte Längsprofil]</t>
  </si>
  <si>
    <t>Auftragnehmer/Vermessungsbüro:</t>
  </si>
  <si>
    <t>Projektbezeichnung lt. Vertrag</t>
  </si>
  <si>
    <t>Vertragsnummer:</t>
  </si>
  <si>
    <r>
      <t>Vermessungsobjekt</t>
    </r>
    <r>
      <rPr>
        <sz val="12"/>
        <color theme="1"/>
        <rFont val="Calibri"/>
        <family val="2"/>
        <scheme val="minor"/>
      </rPr>
      <t>:</t>
    </r>
  </si>
  <si>
    <t>Vermessungsjahr:</t>
  </si>
  <si>
    <t xml:space="preserve">Version Layerstruktur: </t>
  </si>
  <si>
    <t>Der Auftraggeber (LfU) teilt der LGB mit, welche Daten beauftragt wurden bzw. welche nicht.</t>
  </si>
  <si>
    <t>Daten</t>
  </si>
  <si>
    <t>beauftragt?</t>
  </si>
  <si>
    <t>Dateibezeichnung</t>
  </si>
  <si>
    <t>Bemerkungen und Nebenabsprachen</t>
  </si>
  <si>
    <t>Übersichtsplan</t>
  </si>
  <si>
    <t>Bsp.:G_HAVEL_ TL2_UP</t>
  </si>
  <si>
    <t>Lageplan</t>
  </si>
  <si>
    <t>Bsp.:G_HAVEL_ TL2_LA_Abs001</t>
  </si>
  <si>
    <t>Längsprofile</t>
  </si>
  <si>
    <t>Bsp.: G_HAVEL_LP_Abs001</t>
  </si>
  <si>
    <t>Querprofile</t>
  </si>
  <si>
    <t>Bsp.: G_HAVEL_ TL2_QP_005+025</t>
  </si>
  <si>
    <t>Projektbericht</t>
  </si>
  <si>
    <t>Referenzlisten</t>
  </si>
  <si>
    <t>Bitte geforderte Referenzlisten eintragen</t>
  </si>
  <si>
    <t>ja</t>
  </si>
  <si>
    <t>nein</t>
  </si>
  <si>
    <t>ab 01/2022</t>
  </si>
  <si>
    <t>Schriftfelder 
Deich/Schutzwand 
oder
 Gewässer
 oder 
Deich/Schutzwand + Gewässer</t>
  </si>
  <si>
    <t>Lageplan (LA)
Deich/Schutzwand
 oder
 Gewässer
 oder 
Deich/Schutzwand + Gewässer</t>
  </si>
  <si>
    <t>Uebersichtslageplan (UP)
Deich/Schutzwand
 oder
 Gewässer
 oder 
Deich/Schutzwand + Gewässer</t>
  </si>
  <si>
    <t>Lageplan (LA)
Gewässer
 oder
Deich/Schutzwand + Gewässer</t>
  </si>
  <si>
    <t>Lageplan (LA)
Deiche/Schutzwand
 oder
Deich/Schutzwand + Gewässer</t>
  </si>
  <si>
    <t>Laengsprofile (LP)
Deich/Schutzwand
 oder
 Gewässer
 oder 
Deich/Schutzwand + Gewässer</t>
  </si>
  <si>
    <t xml:space="preserve">Querprofil (QP)
Deich/Schutzwand
 oder
 Gewässer
 oder 
Deich/Schutzwand + Gewässer
</t>
  </si>
  <si>
    <t>Datenträger (CD, Festplatte, Stick)</t>
  </si>
  <si>
    <t>Angabe von Konstruktionsoberkanten von Bauwerken</t>
  </si>
  <si>
    <t>Angabe von Konstruktionsunterkanten von Bauwerken</t>
  </si>
  <si>
    <r>
      <t>Feld Elevation</t>
    </r>
    <r>
      <rPr>
        <sz val="11"/>
        <color theme="1"/>
        <rFont val="Calibri"/>
        <family val="2"/>
        <scheme val="minor"/>
      </rPr>
      <t xml:space="preserve"> vorhanden (bei Punkten)</t>
    </r>
  </si>
  <si>
    <t>Bezeichnung Gewässer mit Fließrichtung</t>
  </si>
  <si>
    <t>Deich/Schutzwand + Gewässer</t>
  </si>
  <si>
    <t>Angabe Messdatum</t>
  </si>
  <si>
    <t>Bezeichnung Deichabschnitt mit Fließrichtung Gewässer</t>
  </si>
  <si>
    <t>498_bw_uk_point</t>
  </si>
  <si>
    <t>499_bw_ok_point</t>
  </si>
  <si>
    <t>Unterkante Bauwerke (allgemein)</t>
  </si>
  <si>
    <t>Oberkante Bauwerke (allgemein)</t>
  </si>
  <si>
    <t>Darstellung und Bemaßung der Konstruktionsoberkanten von Bauwerken</t>
  </si>
  <si>
    <t>Stationierung von rechts nach links entgegen der Fließrichtung (in der  Darstellungslegende)</t>
  </si>
  <si>
    <t>Projektbericht
Deich/Schutzwand
 oder
Gewässer
oder
Deich/Schutzwand + Gewässer</t>
  </si>
  <si>
    <t>Datenträger
Deich/Schutzwand
 oder
Gewässer
oder
Deich/Schutzwand + Gewässer
Deich oder Gewässer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</si>
</sst>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i/>
      <sz val="1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6"/>
      <color rgb="FFFF000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rgb="FF0070C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319">
    <xf numFmtId="0" fontId="0" fillId="0" borderId="0" xfId="0"/>
    <xf numFmtId="0" fontId="1" fillId="2" borderId="2" xfId="0" applyFont="1" applyFill="1" applyBorder="1" applyAlignment="1" applyProtection="1">
      <alignment vertical="center"/>
      <protection locked="0"/>
    </xf>
    <xf numFmtId="0" fontId="0" fillId="0" borderId="0" xfId="0" applyFill="1" applyBorder="1" applyProtection="1"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0" fontId="0" fillId="2" borderId="22" xfId="0" applyFill="1" applyBorder="1" applyProtection="1">
      <protection locked="0"/>
    </xf>
    <xf numFmtId="0" fontId="0" fillId="2" borderId="0" xfId="0" applyFill="1" applyBorder="1" applyAlignment="1" applyProtection="1">
      <alignment horizontal="left" vertical="center"/>
      <protection locked="0"/>
    </xf>
    <xf numFmtId="0" fontId="0" fillId="2" borderId="13" xfId="0" applyFill="1" applyBorder="1" applyAlignment="1" applyProtection="1">
      <alignment horizontal="left" vertical="center" wrapText="1"/>
      <protection locked="0"/>
    </xf>
    <xf numFmtId="0" fontId="0" fillId="2" borderId="32" xfId="0" applyFill="1" applyBorder="1" applyAlignment="1" applyProtection="1">
      <alignment horizontal="left" vertical="center" wrapText="1"/>
      <protection locked="0"/>
    </xf>
    <xf numFmtId="0" fontId="0" fillId="2" borderId="33" xfId="0" applyFill="1" applyBorder="1" applyAlignment="1" applyProtection="1">
      <alignment vertical="center" wrapText="1"/>
      <protection locked="0"/>
    </xf>
    <xf numFmtId="0" fontId="0" fillId="2" borderId="12" xfId="0" applyFill="1" applyBorder="1" applyAlignment="1" applyProtection="1">
      <alignment vertical="center" wrapText="1"/>
      <protection locked="0"/>
    </xf>
    <xf numFmtId="0" fontId="0" fillId="2" borderId="28" xfId="0" applyFill="1" applyBorder="1" applyAlignment="1" applyProtection="1">
      <alignment vertical="center" wrapText="1"/>
      <protection locked="0"/>
    </xf>
    <xf numFmtId="0" fontId="0" fillId="2" borderId="32" xfId="0" applyFill="1" applyBorder="1" applyAlignment="1" applyProtection="1">
      <alignment horizontal="left" vertical="center" wrapText="1" shrinkToFit="1"/>
      <protection locked="0"/>
    </xf>
    <xf numFmtId="0" fontId="6" fillId="0" borderId="0" xfId="0" applyFont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4" fillId="2" borderId="33" xfId="0" applyFont="1" applyFill="1" applyBorder="1" applyAlignment="1" applyProtection="1">
      <alignment vertical="center" wrapText="1"/>
      <protection locked="0"/>
    </xf>
    <xf numFmtId="0" fontId="4" fillId="2" borderId="32" xfId="0" applyFont="1" applyFill="1" applyBorder="1" applyAlignment="1" applyProtection="1">
      <alignment horizontal="left" vertical="center" wrapText="1"/>
      <protection locked="0"/>
    </xf>
    <xf numFmtId="0" fontId="4" fillId="2" borderId="33" xfId="0" applyFont="1" applyFill="1" applyBorder="1" applyAlignment="1" applyProtection="1">
      <alignment horizontal="left" vertical="center" wrapText="1"/>
      <protection locked="0"/>
    </xf>
    <xf numFmtId="0" fontId="0" fillId="2" borderId="23" xfId="0" applyFill="1" applyBorder="1" applyAlignment="1" applyProtection="1">
      <alignment horizontal="left" vertical="center" wrapText="1"/>
      <protection locked="0"/>
    </xf>
    <xf numFmtId="0" fontId="0" fillId="2" borderId="39" xfId="0" applyFill="1" applyBorder="1" applyAlignment="1" applyProtection="1">
      <alignment vertical="top"/>
      <protection locked="0"/>
    </xf>
    <xf numFmtId="0" fontId="0" fillId="2" borderId="29" xfId="0" applyFill="1" applyBorder="1" applyAlignment="1" applyProtection="1">
      <alignment horizontal="left" vertical="center"/>
      <protection locked="0"/>
    </xf>
    <xf numFmtId="0" fontId="4" fillId="4" borderId="26" xfId="0" applyFont="1" applyFill="1" applyBorder="1" applyAlignment="1" applyProtection="1">
      <alignment horizontal="center" vertical="center"/>
      <protection locked="0"/>
    </xf>
    <xf numFmtId="0" fontId="0" fillId="4" borderId="36" xfId="0" applyFill="1" applyBorder="1" applyAlignment="1" applyProtection="1">
      <alignment vertical="center" wrapText="1"/>
      <protection locked="0"/>
    </xf>
    <xf numFmtId="0" fontId="0" fillId="2" borderId="30" xfId="0" applyFill="1" applyBorder="1" applyAlignment="1" applyProtection="1">
      <alignment horizontal="right" vertical="top" wrapText="1"/>
      <protection locked="0"/>
    </xf>
    <xf numFmtId="0" fontId="0" fillId="5" borderId="14" xfId="0" applyFill="1" applyBorder="1" applyProtection="1">
      <protection locked="0"/>
    </xf>
    <xf numFmtId="0" fontId="0" fillId="5" borderId="10" xfId="0" applyFill="1" applyBorder="1" applyProtection="1">
      <protection locked="0"/>
    </xf>
    <xf numFmtId="0" fontId="0" fillId="5" borderId="6" xfId="0" applyFill="1" applyBorder="1" applyProtection="1">
      <protection locked="0"/>
    </xf>
    <xf numFmtId="0" fontId="0" fillId="5" borderId="24" xfId="0" applyFill="1" applyBorder="1" applyProtection="1">
      <protection locked="0"/>
    </xf>
    <xf numFmtId="0" fontId="0" fillId="5" borderId="42" xfId="0" applyFill="1" applyBorder="1" applyAlignment="1" applyProtection="1">
      <alignment vertical="center"/>
      <protection locked="0"/>
    </xf>
    <xf numFmtId="0" fontId="0" fillId="5" borderId="14" xfId="0" applyFill="1" applyBorder="1" applyAlignment="1" applyProtection="1">
      <alignment vertical="center"/>
      <protection locked="0"/>
    </xf>
    <xf numFmtId="0" fontId="0" fillId="5" borderId="6" xfId="0" applyFill="1" applyBorder="1" applyAlignment="1" applyProtection="1">
      <alignment vertical="center"/>
      <protection locked="0"/>
    </xf>
    <xf numFmtId="0" fontId="0" fillId="5" borderId="10" xfId="0" applyFill="1" applyBorder="1" applyAlignment="1" applyProtection="1">
      <alignment vertical="center"/>
      <protection locked="0"/>
    </xf>
    <xf numFmtId="0" fontId="0" fillId="5" borderId="24" xfId="0" applyFill="1" applyBorder="1" applyAlignment="1" applyProtection="1">
      <alignment vertical="center"/>
      <protection locked="0"/>
    </xf>
    <xf numFmtId="0" fontId="1" fillId="3" borderId="21" xfId="0" applyFont="1" applyFill="1" applyBorder="1" applyAlignment="1" applyProtection="1">
      <alignment horizontal="center" vertical="center" wrapText="1"/>
      <protection locked="0"/>
    </xf>
    <xf numFmtId="0" fontId="1" fillId="3" borderId="43" xfId="0" applyFont="1" applyFill="1" applyBorder="1" applyAlignment="1" applyProtection="1">
      <alignment horizontal="center" vertical="center" wrapText="1"/>
      <protection locked="0"/>
    </xf>
    <xf numFmtId="0" fontId="4" fillId="2" borderId="32" xfId="0" applyFont="1" applyFill="1" applyBorder="1" applyAlignment="1" applyProtection="1">
      <alignment vertical="center" wrapText="1"/>
      <protection locked="0"/>
    </xf>
    <xf numFmtId="0" fontId="0" fillId="4" borderId="35" xfId="0" applyFill="1" applyBorder="1" applyProtection="1">
      <protection locked="0"/>
    </xf>
    <xf numFmtId="0" fontId="0" fillId="4" borderId="36" xfId="0" applyFill="1" applyBorder="1" applyAlignment="1" applyProtection="1">
      <alignment horizontal="center" vertical="center"/>
      <protection locked="0"/>
    </xf>
    <xf numFmtId="0" fontId="0" fillId="4" borderId="36" xfId="0" applyFill="1" applyBorder="1" applyAlignment="1" applyProtection="1">
      <alignment horizontal="center" vertical="top"/>
      <protection locked="0"/>
    </xf>
    <xf numFmtId="0" fontId="0" fillId="4" borderId="35" xfId="0" applyFill="1" applyBorder="1" applyAlignment="1" applyProtection="1">
      <alignment horizontal="center" vertical="top"/>
      <protection locked="0"/>
    </xf>
    <xf numFmtId="0" fontId="0" fillId="2" borderId="40" xfId="0" applyFont="1" applyFill="1" applyBorder="1" applyAlignment="1" applyProtection="1">
      <alignment horizontal="left" vertical="center"/>
      <protection locked="0"/>
    </xf>
    <xf numFmtId="0" fontId="0" fillId="2" borderId="25" xfId="0" applyFont="1" applyFill="1" applyBorder="1" applyAlignment="1" applyProtection="1">
      <alignment horizontal="left" vertical="center"/>
      <protection locked="0"/>
    </xf>
    <xf numFmtId="0" fontId="4" fillId="2" borderId="27" xfId="0" applyFont="1" applyFill="1" applyBorder="1" applyAlignment="1" applyProtection="1">
      <alignment horizontal="right" vertical="center"/>
      <protection locked="0"/>
    </xf>
    <xf numFmtId="0" fontId="0" fillId="4" borderId="12" xfId="0" applyFill="1" applyBorder="1" applyAlignment="1" applyProtection="1">
      <alignment horizontal="center" vertical="top"/>
      <protection locked="0"/>
    </xf>
    <xf numFmtId="0" fontId="0" fillId="4" borderId="9" xfId="0" applyFill="1" applyBorder="1" applyAlignment="1" applyProtection="1">
      <alignment horizontal="center" vertical="top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0" fillId="2" borderId="50" xfId="0" applyFill="1" applyBorder="1" applyAlignment="1" applyProtection="1">
      <alignment horizontal="right" vertical="top" wrapText="1"/>
      <protection locked="0"/>
    </xf>
    <xf numFmtId="0" fontId="4" fillId="2" borderId="12" xfId="0" applyFont="1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Fill="1" applyBorder="1" applyAlignment="1" applyProtection="1">
      <alignment horizontal="right"/>
      <protection locked="0"/>
    </xf>
    <xf numFmtId="0" fontId="4" fillId="2" borderId="31" xfId="0" applyFont="1" applyFill="1" applyBorder="1" applyAlignment="1" applyProtection="1">
      <alignment horizontal="center" vertical="top"/>
      <protection locked="0"/>
    </xf>
    <xf numFmtId="0" fontId="1" fillId="2" borderId="20" xfId="0" applyFont="1" applyFill="1" applyBorder="1" applyAlignment="1" applyProtection="1">
      <alignment vertical="center" wrapText="1"/>
      <protection locked="0"/>
    </xf>
    <xf numFmtId="0" fontId="0" fillId="2" borderId="31" xfId="0" applyFill="1" applyBorder="1" applyAlignment="1" applyProtection="1">
      <alignment horizontal="center"/>
      <protection locked="0"/>
    </xf>
    <xf numFmtId="0" fontId="4" fillId="4" borderId="26" xfId="0" applyFont="1" applyFill="1" applyBorder="1" applyAlignment="1" applyProtection="1">
      <alignment horizontal="center" vertical="top"/>
      <protection locked="0"/>
    </xf>
    <xf numFmtId="0" fontId="4" fillId="4" borderId="36" xfId="0" applyFont="1" applyFill="1" applyBorder="1" applyAlignment="1" applyProtection="1">
      <alignment horizontal="center" vertical="top"/>
      <protection locked="0"/>
    </xf>
    <xf numFmtId="0" fontId="4" fillId="4" borderId="13" xfId="0" applyFont="1" applyFill="1" applyBorder="1" applyAlignment="1" applyProtection="1">
      <alignment horizontal="center" vertical="top"/>
      <protection locked="0"/>
    </xf>
    <xf numFmtId="0" fontId="4" fillId="4" borderId="8" xfId="0" applyFont="1" applyFill="1" applyBorder="1" applyAlignment="1" applyProtection="1">
      <alignment horizontal="center" vertical="top" wrapText="1"/>
      <protection locked="0"/>
    </xf>
    <xf numFmtId="0" fontId="4" fillId="4" borderId="9" xfId="0" applyFont="1" applyFill="1" applyBorder="1" applyAlignment="1" applyProtection="1">
      <alignment horizontal="center" vertical="top" wrapText="1"/>
      <protection locked="0"/>
    </xf>
    <xf numFmtId="0" fontId="4" fillId="4" borderId="12" xfId="0" applyFont="1" applyFill="1" applyBorder="1" applyAlignment="1" applyProtection="1">
      <alignment horizontal="left" vertical="center" wrapText="1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4" fillId="2" borderId="54" xfId="0" applyFont="1" applyFill="1" applyBorder="1" applyAlignment="1" applyProtection="1">
      <alignment horizontal="center" vertical="top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0" fontId="0" fillId="2" borderId="30" xfId="0" applyFill="1" applyBorder="1" applyAlignment="1" applyProtection="1">
      <alignment horizontal="center" vertical="center" wrapText="1"/>
      <protection locked="0"/>
    </xf>
    <xf numFmtId="0" fontId="0" fillId="2" borderId="12" xfId="0" applyFill="1" applyBorder="1" applyAlignment="1" applyProtection="1">
      <alignment horizontal="left" vertical="center" wrapText="1"/>
      <protection locked="0"/>
    </xf>
    <xf numFmtId="0" fontId="0" fillId="2" borderId="33" xfId="0" applyFill="1" applyBorder="1" applyAlignment="1" applyProtection="1">
      <alignment horizontal="left" vertical="center" wrapText="1"/>
      <protection locked="0"/>
    </xf>
    <xf numFmtId="0" fontId="0" fillId="2" borderId="23" xfId="0" applyFill="1" applyBorder="1" applyAlignment="1" applyProtection="1">
      <alignment horizontal="left" vertical="center" wrapText="1"/>
      <protection locked="0"/>
    </xf>
    <xf numFmtId="0" fontId="4" fillId="2" borderId="12" xfId="0" applyFont="1" applyFill="1" applyBorder="1" applyAlignment="1" applyProtection="1">
      <alignment horizontal="left" vertical="center" wrapText="1"/>
      <protection locked="0"/>
    </xf>
    <xf numFmtId="0" fontId="0" fillId="2" borderId="27" xfId="0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 vertical="top"/>
      <protection locked="0"/>
    </xf>
    <xf numFmtId="0" fontId="9" fillId="2" borderId="30" xfId="0" applyFont="1" applyFill="1" applyBorder="1" applyAlignment="1" applyProtection="1">
      <alignment horizontal="center" vertical="center" wrapText="1"/>
      <protection locked="0"/>
    </xf>
    <xf numFmtId="0" fontId="4" fillId="4" borderId="38" xfId="0" applyFont="1" applyFill="1" applyBorder="1" applyAlignment="1" applyProtection="1">
      <alignment horizontal="center" vertical="center"/>
      <protection locked="0"/>
    </xf>
    <xf numFmtId="0" fontId="4" fillId="2" borderId="30" xfId="0" applyFont="1" applyFill="1" applyBorder="1" applyAlignment="1" applyProtection="1">
      <alignment horizontal="center" vertical="top"/>
      <protection locked="0"/>
    </xf>
    <xf numFmtId="0" fontId="10" fillId="2" borderId="46" xfId="0" applyFont="1" applyFill="1" applyBorder="1" applyAlignment="1" applyProtection="1">
      <alignment horizontal="right" vertical="top"/>
      <protection locked="0"/>
    </xf>
    <xf numFmtId="0" fontId="0" fillId="2" borderId="55" xfId="0" applyFill="1" applyBorder="1" applyAlignment="1" applyProtection="1">
      <alignment vertical="center" wrapText="1"/>
      <protection locked="0"/>
    </xf>
    <xf numFmtId="0" fontId="0" fillId="2" borderId="0" xfId="0" applyFill="1"/>
    <xf numFmtId="0" fontId="5" fillId="2" borderId="23" xfId="0" applyFont="1" applyFill="1" applyBorder="1" applyAlignment="1" applyProtection="1">
      <alignment vertical="center" wrapText="1"/>
      <protection locked="0"/>
    </xf>
    <xf numFmtId="0" fontId="5" fillId="2" borderId="13" xfId="0" applyFont="1" applyFill="1" applyBorder="1" applyAlignment="1" applyProtection="1">
      <alignment horizontal="left" vertical="center" wrapText="1"/>
      <protection locked="0"/>
    </xf>
    <xf numFmtId="0" fontId="5" fillId="2" borderId="25" xfId="0" applyFont="1" applyFill="1" applyBorder="1" applyAlignment="1" applyProtection="1">
      <alignment vertical="center" wrapText="1"/>
      <protection locked="0"/>
    </xf>
    <xf numFmtId="0" fontId="11" fillId="2" borderId="13" xfId="0" applyFont="1" applyFill="1" applyBorder="1" applyAlignment="1" applyProtection="1">
      <alignment horizontal="left" vertical="center" wrapText="1"/>
      <protection locked="0"/>
    </xf>
    <xf numFmtId="0" fontId="5" fillId="2" borderId="23" xfId="0" applyFont="1" applyFill="1" applyBorder="1" applyAlignment="1" applyProtection="1">
      <alignment horizontal="left" vertical="center" wrapText="1"/>
      <protection locked="0"/>
    </xf>
    <xf numFmtId="0" fontId="0" fillId="2" borderId="12" xfId="0" applyFill="1" applyBorder="1"/>
    <xf numFmtId="0" fontId="0" fillId="2" borderId="13" xfId="0" applyFill="1" applyBorder="1"/>
    <xf numFmtId="0" fontId="5" fillId="2" borderId="25" xfId="0" applyFont="1" applyFill="1" applyBorder="1" applyAlignment="1" applyProtection="1">
      <alignment horizontal="left" vertical="center" wrapText="1"/>
      <protection locked="0"/>
    </xf>
    <xf numFmtId="0" fontId="11" fillId="2" borderId="23" xfId="0" applyFont="1" applyFill="1" applyBorder="1" applyAlignment="1" applyProtection="1">
      <alignment vertical="center" wrapText="1"/>
      <protection locked="0"/>
    </xf>
    <xf numFmtId="0" fontId="11" fillId="2" borderId="25" xfId="0" applyFont="1" applyFill="1" applyBorder="1" applyAlignment="1" applyProtection="1">
      <alignment vertical="center" wrapText="1"/>
      <protection locked="0"/>
    </xf>
    <xf numFmtId="0" fontId="11" fillId="2" borderId="25" xfId="0" applyFont="1" applyFill="1" applyBorder="1" applyAlignment="1" applyProtection="1">
      <alignment horizontal="left" vertical="center" wrapText="1"/>
      <protection locked="0"/>
    </xf>
    <xf numFmtId="0" fontId="11" fillId="2" borderId="23" xfId="0" applyFont="1" applyFill="1" applyBorder="1" applyAlignment="1" applyProtection="1">
      <alignment horizontal="left" vertical="center" wrapText="1"/>
      <protection locked="0"/>
    </xf>
    <xf numFmtId="0" fontId="5" fillId="2" borderId="13" xfId="0" applyFont="1" applyFill="1" applyBorder="1"/>
    <xf numFmtId="0" fontId="0" fillId="2" borderId="25" xfId="0" applyFill="1" applyBorder="1"/>
    <xf numFmtId="0" fontId="0" fillId="2" borderId="12" xfId="0" applyFont="1" applyFill="1" applyBorder="1" applyAlignment="1" applyProtection="1">
      <alignment horizontal="left" vertical="center" wrapText="1"/>
      <protection locked="0"/>
    </xf>
    <xf numFmtId="0" fontId="10" fillId="2" borderId="30" xfId="0" applyFont="1" applyFill="1" applyBorder="1" applyAlignment="1" applyProtection="1">
      <alignment horizontal="right" vertical="top"/>
      <protection locked="0"/>
    </xf>
    <xf numFmtId="0" fontId="0" fillId="2" borderId="51" xfId="0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vertical="center"/>
      <protection locked="0"/>
    </xf>
    <xf numFmtId="0" fontId="0" fillId="2" borderId="12" xfId="0" applyFont="1" applyFill="1" applyBorder="1" applyAlignment="1" applyProtection="1">
      <alignment horizontal="left" vertical="center" wrapText="1" shrinkToFit="1"/>
      <protection locked="0"/>
    </xf>
    <xf numFmtId="0" fontId="0" fillId="2" borderId="25" xfId="0" applyFill="1" applyBorder="1" applyAlignment="1" applyProtection="1">
      <alignment horizontal="left" vertical="center"/>
      <protection locked="0"/>
    </xf>
    <xf numFmtId="0" fontId="0" fillId="2" borderId="32" xfId="0" applyFill="1" applyBorder="1" applyAlignment="1" applyProtection="1">
      <alignment horizontal="left" vertical="center"/>
      <protection locked="0"/>
    </xf>
    <xf numFmtId="0" fontId="0" fillId="2" borderId="36" xfId="0" applyFill="1" applyBorder="1" applyAlignment="1" applyProtection="1">
      <alignment horizontal="left" vertical="center" wrapText="1"/>
      <protection locked="0"/>
    </xf>
    <xf numFmtId="0" fontId="4" fillId="4" borderId="36" xfId="0" applyFont="1" applyFill="1" applyBorder="1" applyAlignment="1" applyProtection="1">
      <alignment horizontal="left" vertical="center" wrapText="1"/>
      <protection locked="0"/>
    </xf>
    <xf numFmtId="0" fontId="0" fillId="2" borderId="13" xfId="0" applyFont="1" applyFill="1" applyBorder="1" applyAlignment="1" applyProtection="1">
      <alignment horizontal="left" vertical="center"/>
      <protection locked="0"/>
    </xf>
    <xf numFmtId="0" fontId="13" fillId="0" borderId="0" xfId="0" applyFont="1"/>
    <xf numFmtId="0" fontId="1" fillId="4" borderId="41" xfId="0" applyFont="1" applyFill="1" applyBorder="1" applyAlignment="1" applyProtection="1">
      <alignment vertical="center"/>
      <protection locked="0"/>
    </xf>
    <xf numFmtId="0" fontId="1" fillId="4" borderId="43" xfId="0" applyFont="1" applyFill="1" applyBorder="1" applyAlignment="1" applyProtection="1">
      <alignment vertic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0" fontId="0" fillId="5" borderId="61" xfId="0" applyFill="1" applyBorder="1" applyProtection="1">
      <protection locked="0"/>
    </xf>
    <xf numFmtId="0" fontId="0" fillId="5" borderId="61" xfId="0" applyFill="1" applyBorder="1" applyAlignment="1" applyProtection="1">
      <alignment vertical="center"/>
      <protection locked="0"/>
    </xf>
    <xf numFmtId="0" fontId="0" fillId="2" borderId="12" xfId="0" applyFont="1" applyFill="1" applyBorder="1" applyAlignment="1" applyProtection="1">
      <alignment horizontal="left" vertical="center"/>
      <protection locked="0"/>
    </xf>
    <xf numFmtId="0" fontId="8" fillId="5" borderId="14" xfId="0" applyFont="1" applyFill="1" applyBorder="1" applyProtection="1">
      <protection locked="0"/>
    </xf>
    <xf numFmtId="0" fontId="0" fillId="2" borderId="12" xfId="0" applyFont="1" applyFill="1" applyBorder="1" applyAlignment="1" applyProtection="1">
      <alignment horizontal="left" vertical="center" wrapText="1"/>
      <protection locked="0"/>
    </xf>
    <xf numFmtId="0" fontId="8" fillId="5" borderId="6" xfId="0" applyFont="1" applyFill="1" applyBorder="1" applyAlignment="1" applyProtection="1">
      <alignment vertical="center"/>
      <protection locked="0"/>
    </xf>
    <xf numFmtId="0" fontId="8" fillId="5" borderId="10" xfId="0" applyFont="1" applyFill="1" applyBorder="1" applyProtection="1">
      <protection locked="0"/>
    </xf>
    <xf numFmtId="0" fontId="0" fillId="0" borderId="0" xfId="0" applyFill="1"/>
    <xf numFmtId="0" fontId="3" fillId="0" borderId="0" xfId="0" applyFont="1" applyFill="1"/>
    <xf numFmtId="0" fontId="0" fillId="2" borderId="13" xfId="0" applyFont="1" applyFill="1" applyBorder="1"/>
    <xf numFmtId="0" fontId="1" fillId="4" borderId="66" xfId="0" applyFont="1" applyFill="1" applyBorder="1" applyAlignment="1" applyProtection="1">
      <alignment vertical="center"/>
      <protection locked="0"/>
    </xf>
    <xf numFmtId="0" fontId="1" fillId="4" borderId="22" xfId="0" applyFont="1" applyFill="1" applyBorder="1" applyAlignment="1" applyProtection="1">
      <alignment vertical="center"/>
      <protection locked="0"/>
    </xf>
    <xf numFmtId="0" fontId="0" fillId="2" borderId="49" xfId="0" applyFill="1" applyBorder="1" applyAlignment="1" applyProtection="1">
      <alignment horizontal="center" vertical="center"/>
      <protection locked="0"/>
    </xf>
    <xf numFmtId="0" fontId="4" fillId="4" borderId="26" xfId="0" applyFont="1" applyFill="1" applyBorder="1" applyAlignment="1" applyProtection="1">
      <alignment horizontal="center" vertical="top" wrapText="1"/>
      <protection locked="0"/>
    </xf>
    <xf numFmtId="0" fontId="4" fillId="4" borderId="35" xfId="0" applyFont="1" applyFill="1" applyBorder="1" applyAlignment="1" applyProtection="1">
      <alignment horizontal="center" vertical="top" wrapText="1"/>
      <protection locked="0"/>
    </xf>
    <xf numFmtId="0" fontId="9" fillId="2" borderId="67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vertical="center"/>
    </xf>
    <xf numFmtId="49" fontId="0" fillId="0" borderId="0" xfId="0" applyNumberFormat="1"/>
    <xf numFmtId="49" fontId="0" fillId="0" borderId="21" xfId="0" applyNumberForma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22" xfId="0" applyFont="1" applyBorder="1"/>
    <xf numFmtId="0" fontId="0" fillId="0" borderId="41" xfId="0" applyBorder="1" applyAlignment="1">
      <alignment wrapText="1"/>
    </xf>
    <xf numFmtId="0" fontId="16" fillId="0" borderId="41" xfId="0" applyFont="1" applyBorder="1" applyAlignment="1">
      <alignment wrapText="1"/>
    </xf>
    <xf numFmtId="0" fontId="0" fillId="0" borderId="43" xfId="0" applyBorder="1"/>
    <xf numFmtId="0" fontId="1" fillId="3" borderId="52" xfId="0" applyFont="1" applyFill="1" applyBorder="1" applyAlignment="1">
      <alignment vertical="center" wrapText="1"/>
    </xf>
    <xf numFmtId="0" fontId="1" fillId="3" borderId="52" xfId="0" applyFont="1" applyFill="1" applyBorder="1" applyAlignment="1">
      <alignment horizontal="center" vertical="center" wrapText="1"/>
    </xf>
    <xf numFmtId="0" fontId="18" fillId="3" borderId="52" xfId="1" applyFont="1" applyFill="1" applyBorder="1" applyAlignment="1">
      <alignment horizontal="center" vertical="center" wrapText="1"/>
    </xf>
    <xf numFmtId="0" fontId="0" fillId="2" borderId="21" xfId="0" applyFill="1" applyBorder="1" applyAlignment="1">
      <alignment horizontal="left" vertical="center"/>
    </xf>
    <xf numFmtId="0" fontId="5" fillId="0" borderId="21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horizontal="center" vertical="center" wrapText="1"/>
    </xf>
    <xf numFmtId="0" fontId="1" fillId="2" borderId="52" xfId="0" applyFont="1" applyFill="1" applyBorder="1" applyAlignment="1">
      <alignment vertical="center" wrapText="1"/>
    </xf>
    <xf numFmtId="0" fontId="1" fillId="2" borderId="68" xfId="0" applyFont="1" applyFill="1" applyBorder="1" applyAlignment="1">
      <alignment vertical="center" wrapText="1"/>
    </xf>
    <xf numFmtId="0" fontId="0" fillId="0" borderId="0" xfId="0" applyFill="1" applyBorder="1"/>
    <xf numFmtId="0" fontId="0" fillId="0" borderId="0" xfId="0" applyFill="1" applyBorder="1" applyProtection="1"/>
    <xf numFmtId="0" fontId="0" fillId="0" borderId="0" xfId="0" applyBorder="1" applyProtection="1"/>
    <xf numFmtId="0" fontId="0" fillId="0" borderId="0" xfId="0" applyBorder="1"/>
    <xf numFmtId="49" fontId="0" fillId="0" borderId="0" xfId="0" applyNumberFormat="1" applyBorder="1" applyProtection="1"/>
    <xf numFmtId="49" fontId="0" fillId="0" borderId="0" xfId="0" applyNumberFormat="1" applyFill="1" applyBorder="1"/>
    <xf numFmtId="49" fontId="0" fillId="0" borderId="0" xfId="0" applyNumberFormat="1" applyFill="1"/>
    <xf numFmtId="0" fontId="0" fillId="4" borderId="12" xfId="0" applyFill="1" applyBorder="1" applyProtection="1">
      <protection locked="0"/>
    </xf>
    <xf numFmtId="0" fontId="0" fillId="5" borderId="9" xfId="0" applyFill="1" applyBorder="1" applyAlignment="1" applyProtection="1">
      <alignment horizontal="center"/>
      <protection locked="0"/>
    </xf>
    <xf numFmtId="0" fontId="0" fillId="4" borderId="13" xfId="0" applyFill="1" applyBorder="1" applyAlignment="1" applyProtection="1">
      <alignment vertical="center" wrapText="1"/>
      <protection locked="0"/>
    </xf>
    <xf numFmtId="49" fontId="19" fillId="0" borderId="21" xfId="0" applyNumberFormat="1" applyFont="1" applyBorder="1" applyAlignment="1">
      <alignment horizontal="center" vertical="center"/>
    </xf>
    <xf numFmtId="0" fontId="20" fillId="5" borderId="10" xfId="0" applyFont="1" applyFill="1" applyBorder="1" applyProtection="1">
      <protection locked="0"/>
    </xf>
    <xf numFmtId="0" fontId="20" fillId="5" borderId="14" xfId="0" applyFont="1" applyFill="1" applyBorder="1" applyProtection="1">
      <protection locked="0"/>
    </xf>
    <xf numFmtId="0" fontId="20" fillId="5" borderId="6" xfId="0" applyFont="1" applyFill="1" applyBorder="1" applyProtection="1">
      <protection locked="0"/>
    </xf>
    <xf numFmtId="0" fontId="9" fillId="2" borderId="30" xfId="0" applyFont="1" applyFill="1" applyBorder="1" applyAlignment="1" applyProtection="1">
      <alignment horizontal="center" vertical="center" wrapText="1"/>
      <protection locked="0"/>
    </xf>
    <xf numFmtId="0" fontId="0" fillId="2" borderId="27" xfId="0" applyFill="1" applyBorder="1" applyAlignment="1" applyProtection="1">
      <alignment horizontal="center" vertical="top"/>
      <protection locked="0"/>
    </xf>
    <xf numFmtId="0" fontId="0" fillId="2" borderId="12" xfId="0" applyFont="1" applyFill="1" applyBorder="1" applyAlignment="1" applyProtection="1">
      <alignment horizontal="left" vertical="top"/>
      <protection locked="0"/>
    </xf>
    <xf numFmtId="0" fontId="0" fillId="2" borderId="13" xfId="0" applyFont="1" applyFill="1" applyBorder="1" applyAlignment="1" applyProtection="1">
      <alignment horizontal="left" vertical="top"/>
      <protection locked="0"/>
    </xf>
    <xf numFmtId="0" fontId="0" fillId="2" borderId="32" xfId="0" applyFill="1" applyBorder="1" applyAlignment="1" applyProtection="1">
      <alignment vertical="center" wrapText="1"/>
      <protection locked="0"/>
    </xf>
    <xf numFmtId="0" fontId="21" fillId="5" borderId="14" xfId="0" applyFont="1" applyFill="1" applyBorder="1" applyProtection="1">
      <protection locked="0"/>
    </xf>
    <xf numFmtId="0" fontId="0" fillId="2" borderId="58" xfId="0" applyFill="1" applyBorder="1" applyAlignment="1" applyProtection="1">
      <alignment horizontal="left" vertical="center" wrapText="1"/>
      <protection locked="0"/>
    </xf>
    <xf numFmtId="0" fontId="0" fillId="2" borderId="59" xfId="0" applyFill="1" applyBorder="1" applyAlignment="1" applyProtection="1">
      <alignment horizontal="left" vertical="center" wrapText="1"/>
      <protection locked="0"/>
    </xf>
    <xf numFmtId="0" fontId="0" fillId="2" borderId="12" xfId="0" applyFill="1" applyBorder="1" applyAlignment="1" applyProtection="1">
      <alignment horizontal="left" vertical="center" wrapText="1"/>
      <protection locked="0"/>
    </xf>
    <xf numFmtId="0" fontId="0" fillId="2" borderId="13" xfId="0" applyFill="1" applyBorder="1" applyAlignment="1" applyProtection="1">
      <alignment horizontal="left" vertical="center" wrapText="1"/>
      <protection locked="0"/>
    </xf>
    <xf numFmtId="0" fontId="9" fillId="2" borderId="46" xfId="0" applyFont="1" applyFill="1" applyBorder="1" applyAlignment="1" applyProtection="1">
      <alignment horizontal="center" vertical="center" wrapText="1"/>
      <protection locked="0"/>
    </xf>
    <xf numFmtId="0" fontId="9" fillId="2" borderId="30" xfId="0" applyFont="1" applyFill="1" applyBorder="1" applyAlignment="1" applyProtection="1">
      <alignment horizontal="center" vertical="center" wrapText="1"/>
      <protection locked="0"/>
    </xf>
    <xf numFmtId="0" fontId="9" fillId="2" borderId="34" xfId="0" applyFont="1" applyFill="1" applyBorder="1" applyAlignment="1" applyProtection="1">
      <alignment horizontal="center" vertical="center" wrapText="1"/>
      <protection locked="0"/>
    </xf>
    <xf numFmtId="0" fontId="4" fillId="2" borderId="27" xfId="0" applyFont="1" applyFill="1" applyBorder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18" xfId="0" applyFont="1" applyFill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0" fillId="2" borderId="49" xfId="0" applyFill="1" applyBorder="1" applyAlignment="1" applyProtection="1">
      <alignment horizontal="center" vertical="center"/>
      <protection locked="0"/>
    </xf>
    <xf numFmtId="0" fontId="0" fillId="2" borderId="27" xfId="0" applyFill="1" applyBorder="1" applyAlignment="1" applyProtection="1">
      <alignment horizontal="center" vertical="center"/>
      <protection locked="0"/>
    </xf>
    <xf numFmtId="0" fontId="0" fillId="2" borderId="45" xfId="0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  <protection locked="0"/>
    </xf>
    <xf numFmtId="0" fontId="1" fillId="4" borderId="41" xfId="0" applyFont="1" applyFill="1" applyBorder="1" applyAlignment="1" applyProtection="1">
      <alignment horizontal="center" vertical="center"/>
      <protection locked="0"/>
    </xf>
    <xf numFmtId="0" fontId="1" fillId="4" borderId="43" xfId="0" applyFont="1" applyFill="1" applyBorder="1" applyAlignment="1" applyProtection="1">
      <alignment horizontal="center" vertical="center"/>
      <protection locked="0"/>
    </xf>
    <xf numFmtId="0" fontId="4" fillId="2" borderId="53" xfId="0" applyFont="1" applyFill="1" applyBorder="1" applyAlignment="1" applyProtection="1">
      <alignment horizontal="center" vertical="center" wrapText="1"/>
      <protection locked="0"/>
    </xf>
    <xf numFmtId="0" fontId="0" fillId="2" borderId="12" xfId="0" applyFont="1" applyFill="1" applyBorder="1" applyAlignment="1" applyProtection="1">
      <alignment horizontal="left" vertical="center" wrapText="1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0" fontId="0" fillId="2" borderId="12" xfId="0" applyFont="1" applyFill="1" applyBorder="1" applyAlignment="1" applyProtection="1">
      <alignment horizontal="left" vertical="top" wrapText="1"/>
      <protection locked="0"/>
    </xf>
    <xf numFmtId="0" fontId="0" fillId="2" borderId="13" xfId="0" applyFont="1" applyFill="1" applyBorder="1" applyAlignment="1" applyProtection="1">
      <alignment horizontal="left" vertical="top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57" xfId="0" applyFont="1" applyFill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alignment horizontal="left" vertical="center" wrapText="1"/>
      <protection locked="0"/>
    </xf>
    <xf numFmtId="0" fontId="4" fillId="2" borderId="13" xfId="0" applyFont="1" applyFill="1" applyBorder="1" applyAlignment="1" applyProtection="1">
      <alignment horizontal="left" vertical="center" wrapText="1"/>
      <protection locked="0"/>
    </xf>
    <xf numFmtId="0" fontId="1" fillId="4" borderId="22" xfId="0" applyFont="1" applyFill="1" applyBorder="1" applyAlignment="1" applyProtection="1">
      <alignment horizontal="center" vertical="center" wrapText="1"/>
      <protection locked="0"/>
    </xf>
    <xf numFmtId="0" fontId="1" fillId="4" borderId="41" xfId="0" applyFont="1" applyFill="1" applyBorder="1" applyAlignment="1" applyProtection="1">
      <alignment horizontal="center" vertical="center" wrapText="1"/>
      <protection locked="0"/>
    </xf>
    <xf numFmtId="0" fontId="1" fillId="4" borderId="43" xfId="0" applyFont="1" applyFill="1" applyBorder="1" applyAlignment="1" applyProtection="1">
      <alignment horizontal="center" vertical="center" wrapText="1"/>
      <protection locked="0"/>
    </xf>
    <xf numFmtId="0" fontId="2" fillId="4" borderId="22" xfId="0" applyFont="1" applyFill="1" applyBorder="1" applyAlignment="1" applyProtection="1">
      <alignment horizontal="left" vertical="center"/>
      <protection locked="0"/>
    </xf>
    <xf numFmtId="0" fontId="2" fillId="4" borderId="41" xfId="0" applyFont="1" applyFill="1" applyBorder="1" applyAlignment="1" applyProtection="1">
      <alignment horizontal="left" vertical="center"/>
      <protection locked="0"/>
    </xf>
    <xf numFmtId="0" fontId="2" fillId="4" borderId="43" xfId="0" applyFont="1" applyFill="1" applyBorder="1" applyAlignment="1" applyProtection="1">
      <alignment horizontal="left" vertical="center"/>
      <protection locked="0"/>
    </xf>
    <xf numFmtId="0" fontId="1" fillId="4" borderId="2" xfId="0" applyFont="1" applyFill="1" applyBorder="1" applyAlignment="1" applyProtection="1">
      <alignment horizontal="center" vertical="center" wrapText="1"/>
      <protection locked="0"/>
    </xf>
    <xf numFmtId="0" fontId="0" fillId="2" borderId="47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2" borderId="48" xfId="0" applyFill="1" applyBorder="1" applyAlignment="1" applyProtection="1">
      <alignment horizontal="center" vertical="top"/>
      <protection locked="0"/>
    </xf>
    <xf numFmtId="0" fontId="0" fillId="2" borderId="5" xfId="0" applyFill="1" applyBorder="1" applyAlignment="1" applyProtection="1">
      <alignment horizontal="center" vertical="top"/>
      <protection locked="0"/>
    </xf>
    <xf numFmtId="0" fontId="4" fillId="2" borderId="44" xfId="0" applyFont="1" applyFill="1" applyBorder="1" applyAlignment="1" applyProtection="1">
      <alignment horizontal="center" vertical="center" wrapText="1"/>
      <protection locked="0"/>
    </xf>
    <xf numFmtId="0" fontId="0" fillId="2" borderId="12" xfId="0" applyFill="1" applyBorder="1" applyAlignment="1" applyProtection="1">
      <alignment horizontal="left" vertical="center"/>
      <protection locked="0"/>
    </xf>
    <xf numFmtId="0" fontId="0" fillId="2" borderId="13" xfId="0" applyFill="1" applyBorder="1" applyAlignment="1" applyProtection="1">
      <alignment horizontal="left" vertical="center"/>
      <protection locked="0"/>
    </xf>
    <xf numFmtId="0" fontId="0" fillId="2" borderId="12" xfId="0" applyFill="1" applyBorder="1" applyAlignment="1" applyProtection="1">
      <alignment horizontal="left" vertical="top"/>
      <protection locked="0"/>
    </xf>
    <xf numFmtId="0" fontId="0" fillId="2" borderId="13" xfId="0" applyFill="1" applyBorder="1" applyAlignment="1" applyProtection="1">
      <alignment horizontal="left" vertical="top"/>
      <protection locked="0"/>
    </xf>
    <xf numFmtId="0" fontId="0" fillId="2" borderId="31" xfId="0" applyFill="1" applyBorder="1" applyAlignment="1" applyProtection="1">
      <alignment vertical="center" wrapText="1"/>
      <protection locked="0"/>
    </xf>
    <xf numFmtId="0" fontId="0" fillId="0" borderId="31" xfId="0" applyBorder="1" applyAlignment="1" applyProtection="1">
      <alignment vertical="center" wrapText="1"/>
      <protection locked="0"/>
    </xf>
    <xf numFmtId="0" fontId="0" fillId="2" borderId="44" xfId="0" applyFont="1" applyFill="1" applyBorder="1" applyAlignment="1" applyProtection="1">
      <alignment horizontal="center" vertical="center"/>
      <protection locked="0"/>
    </xf>
    <xf numFmtId="0" fontId="0" fillId="2" borderId="27" xfId="0" applyFont="1" applyFill="1" applyBorder="1" applyAlignment="1" applyProtection="1">
      <alignment horizontal="center" vertical="center"/>
      <protection locked="0"/>
    </xf>
    <xf numFmtId="0" fontId="0" fillId="2" borderId="18" xfId="0" applyFont="1" applyFill="1" applyBorder="1" applyAlignment="1" applyProtection="1">
      <alignment horizontal="center" vertical="center"/>
      <protection locked="0"/>
    </xf>
    <xf numFmtId="0" fontId="0" fillId="2" borderId="32" xfId="0" applyFill="1" applyBorder="1" applyAlignment="1" applyProtection="1">
      <alignment horizontal="left" vertical="top" wrapText="1"/>
      <protection locked="0"/>
    </xf>
    <xf numFmtId="0" fontId="0" fillId="2" borderId="25" xfId="0" applyFill="1" applyBorder="1" applyAlignment="1" applyProtection="1">
      <alignment horizontal="left" vertical="top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4" fillId="2" borderId="27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0" fillId="2" borderId="30" xfId="0" applyFill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>
      <alignment horizontal="left"/>
    </xf>
    <xf numFmtId="0" fontId="4" fillId="2" borderId="13" xfId="0" applyFont="1" applyFill="1" applyBorder="1" applyAlignment="1">
      <alignment horizontal="left"/>
    </xf>
    <xf numFmtId="0" fontId="0" fillId="2" borderId="36" xfId="0" applyFont="1" applyFill="1" applyBorder="1" applyAlignment="1" applyProtection="1">
      <alignment horizontal="left" vertical="top"/>
      <protection locked="0"/>
    </xf>
    <xf numFmtId="0" fontId="0" fillId="2" borderId="13" xfId="0" applyFont="1" applyFill="1" applyBorder="1" applyAlignment="1" applyProtection="1">
      <alignment horizontal="left" vertical="top"/>
      <protection locked="0"/>
    </xf>
    <xf numFmtId="0" fontId="0" fillId="2" borderId="33" xfId="0" applyFill="1" applyBorder="1" applyAlignment="1" applyProtection="1">
      <alignment horizontal="left" vertical="center" wrapText="1"/>
      <protection locked="0"/>
    </xf>
    <xf numFmtId="0" fontId="0" fillId="2" borderId="23" xfId="0" applyFill="1" applyBorder="1" applyAlignment="1" applyProtection="1">
      <alignment horizontal="left" vertical="center" wrapText="1"/>
      <protection locked="0"/>
    </xf>
    <xf numFmtId="0" fontId="0" fillId="2" borderId="28" xfId="0" applyFill="1" applyBorder="1" applyAlignment="1" applyProtection="1">
      <alignment vertical="center"/>
      <protection locked="0"/>
    </xf>
    <xf numFmtId="0" fontId="0" fillId="2" borderId="29" xfId="0" applyFill="1" applyBorder="1" applyAlignment="1" applyProtection="1">
      <alignment vertical="center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0" fillId="2" borderId="44" xfId="0" applyFill="1" applyBorder="1" applyAlignment="1" applyProtection="1">
      <alignment horizontal="center" vertical="center"/>
      <protection locked="0"/>
    </xf>
    <xf numFmtId="0" fontId="0" fillId="2" borderId="33" xfId="0" applyFill="1" applyBorder="1" applyAlignment="1" applyProtection="1">
      <alignment horizontal="left" vertical="center"/>
      <protection locked="0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12" xfId="0" applyFont="1" applyFill="1" applyBorder="1" applyAlignment="1" applyProtection="1">
      <alignment horizontal="left" vertical="center"/>
      <protection locked="0"/>
    </xf>
    <xf numFmtId="0" fontId="0" fillId="2" borderId="13" xfId="0" applyFont="1" applyFill="1" applyBorder="1" applyAlignment="1" applyProtection="1">
      <alignment horizontal="left" vertical="center"/>
      <protection locked="0"/>
    </xf>
    <xf numFmtId="0" fontId="0" fillId="2" borderId="46" xfId="0" applyFill="1" applyBorder="1" applyAlignment="1" applyProtection="1">
      <alignment horizontal="center" vertical="center"/>
      <protection locked="0"/>
    </xf>
    <xf numFmtId="0" fontId="0" fillId="2" borderId="30" xfId="0" applyFill="1" applyBorder="1" applyAlignment="1" applyProtection="1">
      <alignment horizontal="center" vertical="center"/>
      <protection locked="0"/>
    </xf>
    <xf numFmtId="0" fontId="0" fillId="2" borderId="34" xfId="0" applyFill="1" applyBorder="1" applyAlignment="1" applyProtection="1">
      <alignment horizontal="center" vertical="center"/>
      <protection locked="0"/>
    </xf>
    <xf numFmtId="0" fontId="4" fillId="2" borderId="37" xfId="0" applyFont="1" applyFill="1" applyBorder="1" applyAlignment="1">
      <alignment horizontal="left"/>
    </xf>
    <xf numFmtId="0" fontId="4" fillId="2" borderId="17" xfId="0" applyFont="1" applyFill="1" applyBorder="1" applyAlignment="1">
      <alignment horizontal="left"/>
    </xf>
    <xf numFmtId="0" fontId="4" fillId="2" borderId="36" xfId="0" applyFont="1" applyFill="1" applyBorder="1" applyAlignment="1">
      <alignment horizontal="left"/>
    </xf>
    <xf numFmtId="0" fontId="4" fillId="2" borderId="40" xfId="0" applyFont="1" applyFill="1" applyBorder="1" applyAlignment="1">
      <alignment horizontal="left"/>
    </xf>
    <xf numFmtId="0" fontId="4" fillId="2" borderId="25" xfId="0" applyFont="1" applyFill="1" applyBorder="1" applyAlignment="1">
      <alignment horizontal="left"/>
    </xf>
    <xf numFmtId="0" fontId="4" fillId="2" borderId="38" xfId="0" applyFont="1" applyFill="1" applyBorder="1" applyAlignment="1">
      <alignment horizontal="left"/>
    </xf>
    <xf numFmtId="0" fontId="4" fillId="2" borderId="23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4" fillId="2" borderId="29" xfId="0" applyFont="1" applyFill="1" applyBorder="1" applyAlignment="1">
      <alignment horizontal="left"/>
    </xf>
    <xf numFmtId="0" fontId="8" fillId="2" borderId="12" xfId="0" applyFont="1" applyFill="1" applyBorder="1" applyAlignment="1" applyProtection="1">
      <alignment horizontal="left" vertical="center"/>
      <protection locked="0"/>
    </xf>
    <xf numFmtId="0" fontId="8" fillId="2" borderId="13" xfId="0" applyFont="1" applyFill="1" applyBorder="1" applyAlignment="1" applyProtection="1">
      <alignment horizontal="left" vertical="center"/>
      <protection locked="0"/>
    </xf>
    <xf numFmtId="0" fontId="0" fillId="2" borderId="36" xfId="0" applyFont="1" applyFill="1" applyBorder="1" applyAlignment="1" applyProtection="1">
      <alignment horizontal="left" vertical="center"/>
      <protection locked="0"/>
    </xf>
    <xf numFmtId="0" fontId="0" fillId="2" borderId="44" xfId="0" applyFill="1" applyBorder="1" applyAlignment="1" applyProtection="1">
      <alignment horizontal="center" vertical="center" wrapText="1"/>
      <protection locked="0"/>
    </xf>
    <xf numFmtId="0" fontId="0" fillId="2" borderId="27" xfId="0" applyFill="1" applyBorder="1" applyAlignment="1" applyProtection="1">
      <alignment horizontal="center" vertical="center" wrapText="1"/>
      <protection locked="0"/>
    </xf>
    <xf numFmtId="0" fontId="0" fillId="2" borderId="18" xfId="0" applyFill="1" applyBorder="1" applyAlignment="1" applyProtection="1">
      <alignment horizontal="center" vertical="center" wrapText="1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/>
      <protection locked="0"/>
    </xf>
    <xf numFmtId="0" fontId="0" fillId="2" borderId="31" xfId="0" applyFill="1" applyBorder="1" applyAlignment="1" applyProtection="1">
      <alignment horizontal="left" vertical="center" wrapText="1"/>
      <protection locked="0"/>
    </xf>
    <xf numFmtId="0" fontId="0" fillId="0" borderId="31" xfId="0" applyBorder="1" applyAlignment="1" applyProtection="1">
      <alignment horizontal="left" vertical="center" wrapText="1"/>
      <protection locked="0"/>
    </xf>
    <xf numFmtId="0" fontId="0" fillId="2" borderId="30" xfId="0" applyFill="1" applyBorder="1" applyAlignment="1" applyProtection="1">
      <alignment vertical="center"/>
      <protection locked="0"/>
    </xf>
    <xf numFmtId="0" fontId="0" fillId="0" borderId="30" xfId="0" applyBorder="1" applyAlignment="1" applyProtection="1">
      <alignment vertical="center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0" fillId="2" borderId="30" xfId="0" applyFill="1" applyBorder="1" applyAlignment="1" applyProtection="1">
      <alignment vertical="center" wrapText="1"/>
      <protection locked="0"/>
    </xf>
    <xf numFmtId="0" fontId="0" fillId="2" borderId="9" xfId="0" applyFill="1" applyBorder="1" applyAlignment="1" applyProtection="1">
      <alignment vertical="center" wrapText="1"/>
      <protection locked="0"/>
    </xf>
    <xf numFmtId="0" fontId="0" fillId="0" borderId="9" xfId="0" applyBorder="1" applyAlignment="1" applyProtection="1">
      <alignment vertical="center" wrapText="1"/>
      <protection locked="0"/>
    </xf>
    <xf numFmtId="0" fontId="0" fillId="2" borderId="40" xfId="0" applyFont="1" applyFill="1" applyBorder="1" applyAlignment="1" applyProtection="1">
      <alignment horizontal="left" vertical="center"/>
      <protection locked="0"/>
    </xf>
    <xf numFmtId="0" fontId="0" fillId="2" borderId="25" xfId="0" applyFont="1" applyFill="1" applyBorder="1" applyAlignment="1" applyProtection="1">
      <alignment horizontal="left" vertical="center"/>
      <protection locked="0"/>
    </xf>
    <xf numFmtId="0" fontId="0" fillId="2" borderId="12" xfId="0" applyFont="1" applyFill="1" applyBorder="1" applyAlignment="1" applyProtection="1">
      <alignment horizontal="left" vertical="top"/>
      <protection locked="0"/>
    </xf>
    <xf numFmtId="0" fontId="0" fillId="2" borderId="45" xfId="0" applyFill="1" applyBorder="1" applyAlignment="1" applyProtection="1">
      <alignment horizontal="center" vertical="center" wrapText="1"/>
      <protection locked="0"/>
    </xf>
    <xf numFmtId="0" fontId="0" fillId="2" borderId="28" xfId="0" applyFill="1" applyBorder="1" applyAlignment="1" applyProtection="1">
      <alignment horizontal="left" vertical="center" wrapText="1"/>
      <protection locked="0"/>
    </xf>
    <xf numFmtId="0" fontId="0" fillId="2" borderId="29" xfId="0" applyFill="1" applyBorder="1" applyAlignment="1" applyProtection="1">
      <alignment horizontal="left" vertical="center" wrapText="1"/>
      <protection locked="0"/>
    </xf>
    <xf numFmtId="0" fontId="0" fillId="2" borderId="12" xfId="0" applyFill="1" applyBorder="1" applyAlignment="1" applyProtection="1">
      <alignment horizontal="left" vertical="top" wrapText="1"/>
      <protection locked="0"/>
    </xf>
    <xf numFmtId="0" fontId="0" fillId="2" borderId="13" xfId="0" applyFill="1" applyBorder="1" applyAlignment="1" applyProtection="1">
      <alignment horizontal="left" vertical="top" wrapText="1"/>
      <protection locked="0"/>
    </xf>
    <xf numFmtId="0" fontId="0" fillId="2" borderId="5" xfId="0" applyFill="1" applyBorder="1" applyAlignment="1" applyProtection="1">
      <alignment horizontal="left" vertical="top"/>
      <protection locked="0"/>
    </xf>
    <xf numFmtId="0" fontId="0" fillId="0" borderId="5" xfId="0" applyBorder="1" applyAlignment="1" applyProtection="1">
      <alignment horizontal="left" vertical="top"/>
      <protection locked="0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31" xfId="0" applyFill="1" applyBorder="1" applyAlignment="1" applyProtection="1">
      <alignment horizontal="left" vertical="center"/>
      <protection locked="0"/>
    </xf>
    <xf numFmtId="49" fontId="0" fillId="2" borderId="12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3" xfId="0" applyNumberFormat="1" applyFont="1" applyFill="1" applyBorder="1" applyAlignment="1" applyProtection="1">
      <alignment horizontal="left" vertical="center" wrapText="1"/>
      <protection locked="0"/>
    </xf>
    <xf numFmtId="0" fontId="9" fillId="2" borderId="50" xfId="0" applyFont="1" applyFill="1" applyBorder="1" applyAlignment="1" applyProtection="1">
      <alignment horizontal="center" vertical="center" wrapText="1"/>
      <protection locked="0"/>
    </xf>
    <xf numFmtId="0" fontId="9" fillId="2" borderId="31" xfId="0" applyFont="1" applyFill="1" applyBorder="1" applyAlignment="1" applyProtection="1">
      <alignment horizontal="center" vertical="center" wrapText="1"/>
      <protection locked="0"/>
    </xf>
    <xf numFmtId="0" fontId="4" fillId="4" borderId="26" xfId="0" applyFont="1" applyFill="1" applyBorder="1" applyAlignment="1" applyProtection="1">
      <alignment horizontal="center" vertical="top" wrapText="1"/>
      <protection locked="0"/>
    </xf>
    <xf numFmtId="0" fontId="4" fillId="4" borderId="36" xfId="0" applyFont="1" applyFill="1" applyBorder="1" applyAlignment="1" applyProtection="1">
      <alignment horizontal="center" vertical="top" wrapText="1"/>
      <protection locked="0"/>
    </xf>
    <xf numFmtId="0" fontId="4" fillId="4" borderId="35" xfId="0" applyFont="1" applyFill="1" applyBorder="1" applyAlignment="1" applyProtection="1">
      <alignment horizontal="center" vertical="top" wrapText="1"/>
      <protection locked="0"/>
    </xf>
    <xf numFmtId="0" fontId="2" fillId="2" borderId="52" xfId="0" applyFont="1" applyFill="1" applyBorder="1" applyAlignment="1" applyProtection="1">
      <alignment horizontal="center" vertical="center" wrapText="1"/>
      <protection locked="0"/>
    </xf>
    <xf numFmtId="0" fontId="0" fillId="2" borderId="27" xfId="0" applyFill="1" applyBorder="1" applyAlignment="1" applyProtection="1">
      <alignment horizontal="center" vertical="top" wrapText="1"/>
      <protection locked="0"/>
    </xf>
    <xf numFmtId="0" fontId="0" fillId="2" borderId="27" xfId="0" applyFill="1" applyBorder="1" applyAlignment="1" applyProtection="1">
      <alignment horizontal="center" vertical="top"/>
      <protection locked="0"/>
    </xf>
    <xf numFmtId="0" fontId="0" fillId="4" borderId="26" xfId="0" applyFill="1" applyBorder="1" applyAlignment="1" applyProtection="1">
      <alignment horizontal="center" vertical="top" wrapText="1"/>
      <protection locked="0"/>
    </xf>
    <xf numFmtId="0" fontId="0" fillId="4" borderId="36" xfId="0" applyFill="1" applyBorder="1" applyAlignment="1" applyProtection="1">
      <alignment horizontal="center" vertical="top" wrapText="1"/>
      <protection locked="0"/>
    </xf>
    <xf numFmtId="0" fontId="0" fillId="4" borderId="35" xfId="0" applyFill="1" applyBorder="1" applyAlignment="1" applyProtection="1">
      <alignment horizontal="center" vertical="top" wrapText="1"/>
      <protection locked="0"/>
    </xf>
    <xf numFmtId="0" fontId="0" fillId="2" borderId="32" xfId="0" applyFill="1" applyBorder="1" applyAlignment="1" applyProtection="1">
      <alignment horizontal="left" vertical="center" wrapText="1"/>
      <protection locked="0"/>
    </xf>
    <xf numFmtId="0" fontId="0" fillId="2" borderId="25" xfId="0" applyFill="1" applyBorder="1" applyAlignment="1" applyProtection="1">
      <alignment horizontal="left" vertical="center" wrapText="1"/>
      <protection locked="0"/>
    </xf>
    <xf numFmtId="0" fontId="0" fillId="2" borderId="44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1" fillId="2" borderId="27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0" fillId="2" borderId="55" xfId="0" applyFill="1" applyBorder="1" applyAlignment="1" applyProtection="1">
      <alignment horizontal="left" vertical="center" wrapText="1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top" wrapText="1"/>
      <protection locked="0"/>
    </xf>
    <xf numFmtId="0" fontId="0" fillId="2" borderId="11" xfId="0" applyFill="1" applyBorder="1" applyAlignment="1" applyProtection="1">
      <alignment horizontal="center" vertical="top" wrapText="1"/>
      <protection locked="0"/>
    </xf>
    <xf numFmtId="0" fontId="0" fillId="2" borderId="12" xfId="0" applyFill="1" applyBorder="1" applyAlignment="1" applyProtection="1">
      <alignment vertical="center" wrapText="1"/>
      <protection locked="0"/>
    </xf>
    <xf numFmtId="0" fontId="0" fillId="2" borderId="13" xfId="0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2" borderId="62" xfId="0" applyFont="1" applyFill="1" applyBorder="1" applyAlignment="1" applyProtection="1">
      <alignment horizontal="center" vertical="center"/>
      <protection locked="0"/>
    </xf>
    <xf numFmtId="0" fontId="1" fillId="2" borderId="64" xfId="0" applyFont="1" applyFill="1" applyBorder="1" applyAlignment="1" applyProtection="1">
      <alignment horizontal="center" vertical="center"/>
      <protection locked="0"/>
    </xf>
    <xf numFmtId="0" fontId="1" fillId="2" borderId="65" xfId="0" applyFont="1" applyFill="1" applyBorder="1" applyAlignment="1" applyProtection="1">
      <alignment horizontal="center" vertical="center"/>
      <protection locked="0"/>
    </xf>
    <xf numFmtId="0" fontId="0" fillId="2" borderId="49" xfId="0" applyFill="1" applyBorder="1" applyAlignment="1" applyProtection="1">
      <alignment horizontal="center" vertical="top"/>
      <protection locked="0"/>
    </xf>
    <xf numFmtId="0" fontId="0" fillId="2" borderId="56" xfId="0" applyFill="1" applyBorder="1" applyAlignment="1" applyProtection="1">
      <alignment horizontal="center" vertical="top"/>
      <protection locked="0"/>
    </xf>
    <xf numFmtId="0" fontId="0" fillId="2" borderId="3" xfId="0" applyFill="1" applyBorder="1" applyAlignment="1" applyProtection="1">
      <alignment horizontal="center" vertical="top"/>
      <protection locked="0"/>
    </xf>
    <xf numFmtId="0" fontId="0" fillId="2" borderId="15" xfId="0" applyFill="1" applyBorder="1" applyAlignment="1" applyProtection="1">
      <alignment horizontal="center" vertical="top"/>
      <protection locked="0"/>
    </xf>
    <xf numFmtId="0" fontId="0" fillId="2" borderId="63" xfId="0" applyFill="1" applyBorder="1" applyAlignment="1">
      <alignment horizontal="left"/>
    </xf>
    <xf numFmtId="0" fontId="0" fillId="2" borderId="60" xfId="0" applyFill="1" applyBorder="1" applyAlignment="1">
      <alignment horizontal="left"/>
    </xf>
    <xf numFmtId="0" fontId="0" fillId="2" borderId="49" xfId="0" applyFont="1" applyFill="1" applyBorder="1" applyAlignment="1" applyProtection="1">
      <alignment horizontal="center" vertical="center" wrapText="1"/>
      <protection locked="0"/>
    </xf>
    <xf numFmtId="0" fontId="0" fillId="2" borderId="45" xfId="0" applyFont="1" applyFill="1" applyBorder="1" applyAlignment="1" applyProtection="1">
      <alignment horizontal="center" vertical="center" wrapText="1"/>
      <protection locked="0"/>
    </xf>
    <xf numFmtId="0" fontId="0" fillId="2" borderId="46" xfId="0" applyFill="1" applyBorder="1" applyAlignment="1" applyProtection="1">
      <alignment horizontal="center" vertical="center" wrapText="1"/>
      <protection locked="0"/>
    </xf>
    <xf numFmtId="0" fontId="0" fillId="2" borderId="50" xfId="0" applyFill="1" applyBorder="1" applyAlignment="1" applyProtection="1">
      <alignment horizontal="center" vertical="center" wrapText="1"/>
      <protection locked="0"/>
    </xf>
    <xf numFmtId="0" fontId="1" fillId="2" borderId="52" xfId="0" applyFont="1" applyFill="1" applyBorder="1" applyAlignment="1" applyProtection="1">
      <alignment horizontal="center" vertical="center" wrapText="1"/>
      <protection locked="0"/>
    </xf>
    <xf numFmtId="0" fontId="0" fillId="2" borderId="58" xfId="0" applyFill="1" applyBorder="1" applyAlignment="1" applyProtection="1">
      <alignment vertical="center" wrapText="1"/>
      <protection locked="0"/>
    </xf>
    <xf numFmtId="0" fontId="0" fillId="2" borderId="59" xfId="0" applyFill="1" applyBorder="1" applyAlignment="1" applyProtection="1">
      <alignment vertical="center" wrapText="1"/>
      <protection locked="0"/>
    </xf>
    <xf numFmtId="0" fontId="4" fillId="2" borderId="32" xfId="0" applyFont="1" applyFill="1" applyBorder="1" applyAlignment="1" applyProtection="1">
      <alignment horizontal="left" vertical="center" wrapText="1"/>
      <protection locked="0"/>
    </xf>
    <xf numFmtId="0" fontId="4" fillId="2" borderId="25" xfId="0" applyFont="1" applyFill="1" applyBorder="1" applyAlignment="1" applyProtection="1">
      <alignment horizontal="left" vertical="center" wrapText="1"/>
      <protection locked="0"/>
    </xf>
  </cellXfs>
  <cellStyles count="2">
    <cellStyle name="Link" xfId="1" builtinId="8"/>
    <cellStyle name="Standard" xfId="0" builtinId="0"/>
  </cellStyles>
  <dxfs count="306">
    <dxf>
      <font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9.9948118533890809E-2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rgb="FF00B050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9.9948118533890809E-2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rgb="FF00B050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9.9948118533890809E-2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9.9948118533890809E-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9.9948118533890809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9.9948118533890809E-2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9.9948118533890809E-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rgb="FFFF0000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9.9948118533890809E-2"/>
        </patternFill>
      </fill>
    </dxf>
    <dxf>
      <font>
        <color theme="1"/>
      </font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ill>
        <patternFill>
          <bgColor theme="2" tint="-9.9948118533890809E-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color theme="1"/>
      </font>
      <fill>
        <patternFill>
          <bgColor rgb="FF00B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9.9948118533890809E-2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ont>
        <color theme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theme="1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 tint="-0.14996795556505021"/>
        </patternFill>
      </fill>
    </dxf>
    <dxf>
      <fill>
        <patternFill>
          <bgColor theme="2" tint="-9.9948118533890809E-2"/>
        </patternFill>
      </fill>
    </dxf>
    <dxf>
      <font>
        <color theme="1"/>
      </font>
      <fill>
        <patternFill>
          <bgColor rgb="FF00B050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ont>
        <color theme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9.9948118533890809E-2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9.9948118533890809E-2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b val="0"/>
        <i/>
      </font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9.9948118533890809E-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ill>
        <patternFill>
          <bgColor theme="2" tint="-9.9948118533890809E-2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9.9948118533890809E-2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ill>
        <patternFill>
          <bgColor theme="2" tint="-9.9948118533890809E-2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9.9948118533890809E-2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ill>
        <patternFill>
          <bgColor theme="2" tint="-9.9948118533890809E-2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9.9948118533890809E-2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0000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b val="0"/>
        <i/>
      </font>
      <fill>
        <patternFill>
          <bgColor theme="0"/>
        </patternFill>
      </fill>
    </dxf>
    <dxf>
      <font>
        <b val="0"/>
        <i/>
      </font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wasser\vermessung\Vorgaben\Terrestrisch\Intern\intern_Originaldaten_nicht_fuer_Beauftragung\Pr&#252;fprotokoll\in_&#220;berarbeitung_temp\Pr&#252;fprotokoll_terrestrische_Vermessungen_Muster_20210621_in_Arbei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Startseite (füllt LfU aus)"/>
      <sheetName val="Prüfkatalog (füllt LGB aus)"/>
      <sheetName val="Listen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20211004_Vorgabe_Dateibezeichnung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4"/>
  <sheetViews>
    <sheetView tabSelected="1" zoomScale="87" zoomScaleNormal="87" workbookViewId="0">
      <selection activeCell="A19" sqref="A19:D19"/>
    </sheetView>
  </sheetViews>
  <sheetFormatPr baseColWidth="10" defaultRowHeight="14.4" x14ac:dyDescent="0.3"/>
  <cols>
    <col min="1" max="1" width="34.6640625" customWidth="1"/>
    <col min="2" max="2" width="26.44140625" customWidth="1"/>
    <col min="3" max="3" width="22.44140625" customWidth="1"/>
    <col min="4" max="4" width="25.6640625" customWidth="1"/>
    <col min="12" max="12" width="14.6640625" bestFit="1" customWidth="1"/>
    <col min="14" max="14" width="18.6640625" customWidth="1"/>
    <col min="15" max="15" width="15.33203125" bestFit="1" customWidth="1"/>
  </cols>
  <sheetData>
    <row r="1" spans="1:4" ht="15.6" x14ac:dyDescent="0.3">
      <c r="A1" s="122" t="s">
        <v>224</v>
      </c>
      <c r="B1" s="123"/>
    </row>
    <row r="2" spans="1:4" ht="15.6" x14ac:dyDescent="0.3">
      <c r="A2" s="122" t="s">
        <v>225</v>
      </c>
      <c r="B2" s="123"/>
    </row>
    <row r="3" spans="1:4" ht="16.2" thickBot="1" x14ac:dyDescent="0.35">
      <c r="A3" s="122" t="s">
        <v>226</v>
      </c>
      <c r="B3" s="123"/>
    </row>
    <row r="4" spans="1:4" ht="16.2" thickBot="1" x14ac:dyDescent="0.35">
      <c r="A4" s="122" t="s">
        <v>227</v>
      </c>
      <c r="B4" s="124" t="s">
        <v>261</v>
      </c>
    </row>
    <row r="5" spans="1:4" ht="16.2" thickBot="1" x14ac:dyDescent="0.35">
      <c r="A5" s="122" t="s">
        <v>228</v>
      </c>
      <c r="B5" s="123"/>
    </row>
    <row r="6" spans="1:4" ht="18.600000000000001" thickBot="1" x14ac:dyDescent="0.35">
      <c r="A6" s="125" t="s">
        <v>229</v>
      </c>
      <c r="B6" s="150" t="s">
        <v>248</v>
      </c>
    </row>
    <row r="9" spans="1:4" ht="15" thickBot="1" x14ac:dyDescent="0.35"/>
    <row r="10" spans="1:4" ht="15" thickBot="1" x14ac:dyDescent="0.35">
      <c r="A10" s="126" t="s">
        <v>230</v>
      </c>
      <c r="B10" s="127"/>
      <c r="C10" s="128"/>
      <c r="D10" s="129"/>
    </row>
    <row r="11" spans="1:4" ht="29.4" thickBot="1" x14ac:dyDescent="0.35">
      <c r="A11" s="130" t="s">
        <v>231</v>
      </c>
      <c r="B11" s="131" t="s">
        <v>232</v>
      </c>
      <c r="C11" s="132" t="s">
        <v>233</v>
      </c>
      <c r="D11" s="131" t="s">
        <v>234</v>
      </c>
    </row>
    <row r="12" spans="1:4" ht="30.75" customHeight="1" thickBot="1" x14ac:dyDescent="0.35">
      <c r="A12" s="133" t="s">
        <v>235</v>
      </c>
      <c r="B12" s="134" t="s">
        <v>246</v>
      </c>
      <c r="C12" s="135" t="s">
        <v>236</v>
      </c>
      <c r="D12" s="136"/>
    </row>
    <row r="13" spans="1:4" ht="30.75" customHeight="1" thickBot="1" x14ac:dyDescent="0.35">
      <c r="A13" s="133" t="s">
        <v>237</v>
      </c>
      <c r="B13" s="137" t="s">
        <v>246</v>
      </c>
      <c r="C13" s="135" t="s">
        <v>238</v>
      </c>
      <c r="D13" s="138"/>
    </row>
    <row r="14" spans="1:4" ht="30.75" customHeight="1" thickBot="1" x14ac:dyDescent="0.35">
      <c r="A14" s="133" t="s">
        <v>239</v>
      </c>
      <c r="B14" s="134" t="s">
        <v>246</v>
      </c>
      <c r="C14" s="135" t="s">
        <v>240</v>
      </c>
      <c r="D14" s="139"/>
    </row>
    <row r="15" spans="1:4" ht="30.75" customHeight="1" thickBot="1" x14ac:dyDescent="0.35">
      <c r="A15" s="133" t="s">
        <v>241</v>
      </c>
      <c r="B15" s="134" t="s">
        <v>246</v>
      </c>
      <c r="C15" s="135" t="s">
        <v>242</v>
      </c>
      <c r="D15" s="139"/>
    </row>
    <row r="16" spans="1:4" ht="30.75" customHeight="1" thickBot="1" x14ac:dyDescent="0.35">
      <c r="A16" s="133" t="s">
        <v>191</v>
      </c>
      <c r="B16" s="134" t="s">
        <v>247</v>
      </c>
      <c r="C16" s="134"/>
      <c r="D16" s="139"/>
    </row>
    <row r="17" spans="1:16" ht="30.75" customHeight="1" thickBot="1" x14ac:dyDescent="0.35">
      <c r="A17" s="133" t="s">
        <v>243</v>
      </c>
      <c r="B17" s="134" t="s">
        <v>247</v>
      </c>
      <c r="C17" s="134"/>
      <c r="D17" s="136"/>
      <c r="P17" s="143"/>
    </row>
    <row r="18" spans="1:16" ht="30.75" customHeight="1" thickBot="1" x14ac:dyDescent="0.35">
      <c r="A18" s="133" t="s">
        <v>244</v>
      </c>
      <c r="B18" s="134" t="s">
        <v>247</v>
      </c>
      <c r="C18" s="135" t="s">
        <v>245</v>
      </c>
      <c r="D18" s="136"/>
      <c r="P18" s="143"/>
    </row>
    <row r="19" spans="1:16" ht="30.75" customHeight="1" thickBot="1" x14ac:dyDescent="0.35">
      <c r="A19" s="133" t="s">
        <v>256</v>
      </c>
      <c r="B19" s="134" t="s">
        <v>247</v>
      </c>
      <c r="C19" s="135"/>
      <c r="D19" s="136"/>
      <c r="P19" s="143"/>
    </row>
    <row r="20" spans="1:16" x14ac:dyDescent="0.3">
      <c r="P20" s="143"/>
    </row>
    <row r="21" spans="1:16" x14ac:dyDescent="0.3">
      <c r="P21" s="143"/>
    </row>
    <row r="22" spans="1:16" x14ac:dyDescent="0.3">
      <c r="P22" s="143"/>
    </row>
    <row r="23" spans="1:16" x14ac:dyDescent="0.3">
      <c r="P23" s="143"/>
    </row>
    <row r="24" spans="1:16" x14ac:dyDescent="0.3">
      <c r="P24" s="143"/>
    </row>
  </sheetData>
  <conditionalFormatting sqref="B12">
    <cfRule type="expression" dxfId="305" priority="9">
      <formula>$F12="ja"</formula>
    </cfRule>
  </conditionalFormatting>
  <conditionalFormatting sqref="B12:B17">
    <cfRule type="expression" dxfId="304" priority="10">
      <formula>$C12="nein"</formula>
    </cfRule>
  </conditionalFormatting>
  <conditionalFormatting sqref="B12:B19">
    <cfRule type="expression" dxfId="303" priority="1">
      <formula>$C12="ja"</formula>
    </cfRule>
    <cfRule type="expression" dxfId="302" priority="2">
      <formula>$C12="bitte auswählen"</formula>
    </cfRule>
  </conditionalFormatting>
  <conditionalFormatting sqref="B18:B19">
    <cfRule type="expression" dxfId="301" priority="3">
      <formula>$C18="nein"</formula>
    </cfRule>
  </conditionalFormatting>
  <dataValidations count="2">
    <dataValidation type="list" allowBlank="1" showInputMessage="1" showErrorMessage="1" sqref="B4" xr:uid="{00000000-0002-0000-0000-000000000000}">
      <formula1>"bitte auswählen,Deich/Schutzwand,Gewässer,Deich/Schutzwand + Gewässer"</formula1>
    </dataValidation>
    <dataValidation type="list" allowBlank="1" showInputMessage="1" showErrorMessage="1" sqref="B12:B19" xr:uid="{00000000-0002-0000-0000-000001000000}">
      <formula1>"bitte auswählen,ja,nein"</formula1>
    </dataValidation>
  </dataValidations>
  <hyperlinks>
    <hyperlink ref="C11" r:id="rId1" xr:uid="{00000000-0004-0000-0000-000000000000}"/>
  </hyperlinks>
  <pageMargins left="0.7" right="0.7" top="0.78740157499999996" bottom="0.78740157499999996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37"/>
  <sheetViews>
    <sheetView zoomScale="71" zoomScaleNormal="71" workbookViewId="0">
      <selection activeCell="F144" sqref="F144"/>
    </sheetView>
  </sheetViews>
  <sheetFormatPr baseColWidth="10" defaultColWidth="11.44140625" defaultRowHeight="14.4" x14ac:dyDescent="0.3"/>
  <cols>
    <col min="1" max="1" width="27.33203125" customWidth="1"/>
    <col min="2" max="2" width="37.88671875" customWidth="1"/>
    <col min="3" max="3" width="50.33203125" customWidth="1"/>
    <col min="4" max="4" width="39.109375" customWidth="1"/>
    <col min="5" max="5" width="69.33203125" customWidth="1"/>
    <col min="6" max="6" width="73.88671875" customWidth="1"/>
    <col min="7" max="7" width="48.6640625" customWidth="1"/>
    <col min="8" max="11" width="11.44140625" style="113"/>
    <col min="12" max="12" width="20.33203125" style="113" bestFit="1" customWidth="1"/>
    <col min="13" max="13" width="16.44140625" style="113" bestFit="1" customWidth="1"/>
    <col min="14" max="14" width="15.109375" style="113" bestFit="1" customWidth="1"/>
    <col min="15" max="16384" width="11.44140625" style="113"/>
  </cols>
  <sheetData>
    <row r="1" spans="1:13" ht="21" x14ac:dyDescent="0.4">
      <c r="A1" s="102" t="s">
        <v>200</v>
      </c>
    </row>
    <row r="2" spans="1:13" ht="18" x14ac:dyDescent="0.35">
      <c r="A2" s="251" t="s">
        <v>5</v>
      </c>
      <c r="B2" s="251"/>
      <c r="C2" s="14"/>
    </row>
    <row r="3" spans="1:13" ht="15.6" x14ac:dyDescent="0.3">
      <c r="A3" s="48" t="s">
        <v>74</v>
      </c>
    </row>
    <row r="4" spans="1:13" ht="15.6" x14ac:dyDescent="0.3">
      <c r="A4" s="48" t="s">
        <v>75</v>
      </c>
    </row>
    <row r="5" spans="1:13" ht="15.6" x14ac:dyDescent="0.3">
      <c r="A5" s="48" t="s">
        <v>65</v>
      </c>
    </row>
    <row r="6" spans="1:13" ht="15.6" x14ac:dyDescent="0.3">
      <c r="A6" s="48"/>
      <c r="B6" s="3"/>
      <c r="C6" s="3"/>
    </row>
    <row r="7" spans="1:13" ht="15.6" x14ac:dyDescent="0.3">
      <c r="A7" s="48" t="s">
        <v>72</v>
      </c>
      <c r="B7" s="3" t="s">
        <v>148</v>
      </c>
      <c r="C7" s="3" t="s">
        <v>150</v>
      </c>
      <c r="D7" s="3" t="s">
        <v>149</v>
      </c>
    </row>
    <row r="8" spans="1:13" ht="15.6" x14ac:dyDescent="0.3">
      <c r="A8" s="51" t="s">
        <v>147</v>
      </c>
      <c r="B8" s="95" t="s">
        <v>146</v>
      </c>
      <c r="C8" s="95" t="s">
        <v>146</v>
      </c>
      <c r="D8" s="95" t="s">
        <v>146</v>
      </c>
    </row>
    <row r="9" spans="1:13" ht="15.6" x14ac:dyDescent="0.3">
      <c r="A9" s="51" t="s">
        <v>66</v>
      </c>
      <c r="B9" s="95" t="s">
        <v>146</v>
      </c>
      <c r="C9" s="95" t="s">
        <v>146</v>
      </c>
      <c r="D9" s="95" t="s">
        <v>146</v>
      </c>
    </row>
    <row r="10" spans="1:13" ht="15.6" x14ac:dyDescent="0.3">
      <c r="A10" s="52" t="s">
        <v>73</v>
      </c>
      <c r="B10" s="3"/>
      <c r="C10" s="3"/>
    </row>
    <row r="11" spans="1:13" ht="16.2" thickBot="1" x14ac:dyDescent="0.35">
      <c r="A11" s="2"/>
      <c r="B11" s="3"/>
      <c r="C11" s="3"/>
    </row>
    <row r="12" spans="1:13" ht="15" thickBot="1" x14ac:dyDescent="0.35">
      <c r="A12" s="4" t="s">
        <v>3</v>
      </c>
      <c r="B12" s="5" t="s">
        <v>4</v>
      </c>
      <c r="C12" s="2"/>
    </row>
    <row r="13" spans="1:13" ht="15" thickBot="1" x14ac:dyDescent="0.35">
      <c r="A13" s="15"/>
      <c r="B13" s="16"/>
      <c r="C13" s="16"/>
    </row>
    <row r="14" spans="1:13" ht="15" thickBot="1" x14ac:dyDescent="0.35">
      <c r="A14" s="6"/>
      <c r="B14" s="62" t="s">
        <v>0</v>
      </c>
      <c r="C14" s="62" t="s">
        <v>62</v>
      </c>
      <c r="D14" s="1" t="s">
        <v>38</v>
      </c>
      <c r="E14" s="1"/>
      <c r="F14" s="35" t="s">
        <v>59</v>
      </c>
      <c r="G14" s="36" t="s">
        <v>6</v>
      </c>
      <c r="M14" s="146"/>
    </row>
    <row r="15" spans="1:13" ht="15" customHeight="1" x14ac:dyDescent="0.3">
      <c r="A15" s="215" t="s">
        <v>249</v>
      </c>
      <c r="B15" s="247" t="s">
        <v>61</v>
      </c>
      <c r="C15" s="171" t="s">
        <v>79</v>
      </c>
      <c r="D15" s="235" t="s">
        <v>8</v>
      </c>
      <c r="E15" s="236"/>
      <c r="F15" s="47" t="s">
        <v>1</v>
      </c>
      <c r="G15" s="26"/>
    </row>
    <row r="16" spans="1:13" ht="15.75" customHeight="1" x14ac:dyDescent="0.3">
      <c r="A16" s="213"/>
      <c r="B16" s="248"/>
      <c r="C16" s="216"/>
      <c r="D16" s="237" t="s">
        <v>7</v>
      </c>
      <c r="E16" s="218"/>
      <c r="F16" s="47" t="s">
        <v>1</v>
      </c>
      <c r="G16" s="28"/>
    </row>
    <row r="17" spans="1:15" ht="15.75" customHeight="1" x14ac:dyDescent="0.3">
      <c r="A17" s="213"/>
      <c r="B17" s="248"/>
      <c r="C17" s="216"/>
      <c r="D17" s="217" t="s">
        <v>74</v>
      </c>
      <c r="E17" s="218"/>
      <c r="F17" s="47" t="s">
        <v>1</v>
      </c>
      <c r="G17" s="28"/>
      <c r="M17" s="140"/>
      <c r="N17" s="141"/>
      <c r="O17" s="142"/>
    </row>
    <row r="18" spans="1:15" ht="15.75" customHeight="1" x14ac:dyDescent="0.3">
      <c r="A18" s="213"/>
      <c r="B18" s="248"/>
      <c r="C18" s="216"/>
      <c r="D18" s="240" t="s">
        <v>9</v>
      </c>
      <c r="E18" s="241"/>
      <c r="F18" s="47" t="s">
        <v>1</v>
      </c>
      <c r="G18" s="27"/>
      <c r="M18" s="140"/>
      <c r="N18" s="143"/>
      <c r="O18" s="143"/>
    </row>
    <row r="19" spans="1:15" ht="15.75" customHeight="1" x14ac:dyDescent="0.3">
      <c r="A19" s="213"/>
      <c r="B19" s="248"/>
      <c r="C19" s="216"/>
      <c r="D19" s="237" t="s">
        <v>10</v>
      </c>
      <c r="E19" s="218"/>
      <c r="F19" s="47" t="s">
        <v>1</v>
      </c>
      <c r="G19" s="29"/>
      <c r="M19" s="144"/>
      <c r="N19" s="143"/>
      <c r="O19" s="140"/>
    </row>
    <row r="20" spans="1:15" ht="15.75" customHeight="1" x14ac:dyDescent="0.3">
      <c r="A20" s="213"/>
      <c r="B20" s="248"/>
      <c r="C20" s="216"/>
      <c r="D20" s="242" t="s">
        <v>11</v>
      </c>
      <c r="E20" s="243"/>
      <c r="F20" s="47" t="s">
        <v>1</v>
      </c>
      <c r="G20" s="27"/>
      <c r="M20" s="140"/>
      <c r="N20" s="143"/>
      <c r="O20" s="140"/>
    </row>
    <row r="21" spans="1:15" ht="15.75" customHeight="1" x14ac:dyDescent="0.3">
      <c r="A21" s="213"/>
      <c r="B21" s="248"/>
      <c r="C21" s="216"/>
      <c r="D21" s="237" t="s">
        <v>12</v>
      </c>
      <c r="E21" s="218"/>
      <c r="F21" s="47" t="s">
        <v>1</v>
      </c>
      <c r="G21" s="29"/>
      <c r="M21" s="140"/>
      <c r="N21" s="143"/>
      <c r="O21" s="140"/>
    </row>
    <row r="22" spans="1:15" ht="15.75" customHeight="1" x14ac:dyDescent="0.3">
      <c r="A22" s="213"/>
      <c r="B22" s="248"/>
      <c r="C22" s="216"/>
      <c r="D22" s="237" t="s">
        <v>13</v>
      </c>
      <c r="E22" s="218"/>
      <c r="F22" s="47" t="s">
        <v>1</v>
      </c>
      <c r="G22" s="27"/>
      <c r="M22" s="140"/>
      <c r="N22" s="143"/>
      <c r="O22" s="140"/>
    </row>
    <row r="23" spans="1:15" ht="15.75" customHeight="1" x14ac:dyDescent="0.3">
      <c r="A23" s="213"/>
      <c r="B23" s="248"/>
      <c r="C23" s="216"/>
      <c r="D23" s="238" t="s">
        <v>14</v>
      </c>
      <c r="E23" s="239"/>
      <c r="F23" s="47" t="s">
        <v>1</v>
      </c>
      <c r="G23" s="27"/>
      <c r="M23"/>
      <c r="N23" s="140"/>
      <c r="O23" s="143"/>
    </row>
    <row r="24" spans="1:15" ht="15" thickBot="1" x14ac:dyDescent="0.35">
      <c r="A24" s="213"/>
      <c r="B24" s="249"/>
      <c r="C24" s="216"/>
      <c r="D24" s="240" t="s">
        <v>15</v>
      </c>
      <c r="E24" s="241"/>
      <c r="F24" s="47" t="s">
        <v>1</v>
      </c>
      <c r="G24" s="29"/>
      <c r="M24" s="145"/>
      <c r="N24" s="140"/>
      <c r="O24" s="143"/>
    </row>
    <row r="25" spans="1:15" ht="15" thickBot="1" x14ac:dyDescent="0.35">
      <c r="A25" s="187"/>
      <c r="B25" s="188"/>
      <c r="C25" s="188"/>
      <c r="D25" s="188"/>
      <c r="E25" s="188"/>
      <c r="F25" s="188"/>
      <c r="G25" s="189"/>
    </row>
    <row r="26" spans="1:15" ht="15" customHeight="1" x14ac:dyDescent="0.3">
      <c r="A26" s="225" t="s">
        <v>251</v>
      </c>
      <c r="B26" s="227" t="s">
        <v>20</v>
      </c>
      <c r="C26" s="171" t="s">
        <v>79</v>
      </c>
      <c r="D26" s="261" t="s">
        <v>22</v>
      </c>
      <c r="E26" s="262"/>
      <c r="F26" s="47" t="str">
        <f>IF($M$17="nein","nicht gefordert","bitte prüfen")</f>
        <v>bitte prüfen</v>
      </c>
      <c r="G26" s="29"/>
    </row>
    <row r="27" spans="1:15" x14ac:dyDescent="0.3">
      <c r="A27" s="226"/>
      <c r="B27" s="173"/>
      <c r="C27" s="165"/>
      <c r="D27" s="244" t="s">
        <v>202</v>
      </c>
      <c r="E27" s="245"/>
      <c r="F27" s="47" t="str">
        <f t="shared" ref="F27:F36" si="0">IF($M$17="nein","nicht gefordert","bitte prüfen")</f>
        <v>bitte prüfen</v>
      </c>
      <c r="G27" s="27"/>
    </row>
    <row r="28" spans="1:15" x14ac:dyDescent="0.3">
      <c r="A28" s="226"/>
      <c r="B28" s="173"/>
      <c r="C28" s="165"/>
      <c r="D28" s="42" t="s">
        <v>69</v>
      </c>
      <c r="E28" s="43"/>
      <c r="F28" s="47" t="str">
        <f t="shared" si="0"/>
        <v>bitte prüfen</v>
      </c>
      <c r="G28" s="29"/>
    </row>
    <row r="29" spans="1:15" x14ac:dyDescent="0.3">
      <c r="A29" s="226"/>
      <c r="B29" s="173"/>
      <c r="C29" s="165"/>
      <c r="D29" s="246" t="s">
        <v>70</v>
      </c>
      <c r="E29" s="231"/>
      <c r="F29" s="47" t="str">
        <f t="shared" si="0"/>
        <v>bitte prüfen</v>
      </c>
      <c r="G29" s="28"/>
    </row>
    <row r="30" spans="1:15" x14ac:dyDescent="0.3">
      <c r="A30" s="226"/>
      <c r="B30" s="173"/>
      <c r="C30" s="165"/>
      <c r="D30" s="230" t="s">
        <v>218</v>
      </c>
      <c r="E30" s="231"/>
      <c r="F30" s="47" t="str">
        <f t="shared" si="0"/>
        <v>bitte prüfen</v>
      </c>
      <c r="G30" s="27"/>
    </row>
    <row r="31" spans="1:15" x14ac:dyDescent="0.3">
      <c r="A31" s="226"/>
      <c r="B31" s="173"/>
      <c r="C31" s="165"/>
      <c r="D31" s="108" t="s">
        <v>201</v>
      </c>
      <c r="E31" s="101"/>
      <c r="F31" s="47" t="str">
        <f t="shared" si="0"/>
        <v>bitte prüfen</v>
      </c>
      <c r="G31" s="27"/>
    </row>
    <row r="32" spans="1:15" x14ac:dyDescent="0.3">
      <c r="A32" s="226"/>
      <c r="B32" s="173"/>
      <c r="C32" s="165"/>
      <c r="D32" s="219" t="s">
        <v>18</v>
      </c>
      <c r="E32" s="220"/>
      <c r="F32" s="47" t="str">
        <f t="shared" si="0"/>
        <v>bitte prüfen</v>
      </c>
      <c r="G32" s="27"/>
    </row>
    <row r="33" spans="1:7" x14ac:dyDescent="0.3">
      <c r="A33" s="226"/>
      <c r="B33" s="174"/>
      <c r="C33" s="275"/>
      <c r="D33" s="263" t="s">
        <v>19</v>
      </c>
      <c r="E33" s="220"/>
      <c r="F33" s="47" t="str">
        <f t="shared" si="0"/>
        <v>bitte prüfen</v>
      </c>
      <c r="G33" s="27"/>
    </row>
    <row r="34" spans="1:7" x14ac:dyDescent="0.3">
      <c r="A34" s="226"/>
      <c r="B34" s="172" t="s">
        <v>80</v>
      </c>
      <c r="C34" s="232"/>
      <c r="D34" s="223" t="s">
        <v>16</v>
      </c>
      <c r="E34" s="224"/>
      <c r="F34" s="47" t="str">
        <f t="shared" si="0"/>
        <v>bitte prüfen</v>
      </c>
      <c r="G34" s="29"/>
    </row>
    <row r="35" spans="1:7" x14ac:dyDescent="0.3">
      <c r="A35" s="226"/>
      <c r="B35" s="173"/>
      <c r="C35" s="233"/>
      <c r="D35" s="200" t="s">
        <v>64</v>
      </c>
      <c r="E35" s="201"/>
      <c r="F35" s="47" t="str">
        <f t="shared" si="0"/>
        <v>bitte prüfen</v>
      </c>
      <c r="G35" s="27"/>
    </row>
    <row r="36" spans="1:7" ht="15" thickBot="1" x14ac:dyDescent="0.35">
      <c r="A36" s="226"/>
      <c r="B36" s="250"/>
      <c r="C36" s="234"/>
      <c r="D36" s="228" t="s">
        <v>17</v>
      </c>
      <c r="E36" s="229"/>
      <c r="F36" s="47" t="str">
        <f t="shared" si="0"/>
        <v>bitte prüfen</v>
      </c>
      <c r="G36" s="28"/>
    </row>
    <row r="37" spans="1:7" ht="15" thickBot="1" x14ac:dyDescent="0.35">
      <c r="A37" s="190"/>
      <c r="B37" s="191"/>
      <c r="C37" s="191"/>
      <c r="D37" s="191"/>
      <c r="E37" s="191"/>
      <c r="F37" s="191"/>
      <c r="G37" s="192"/>
    </row>
    <row r="38" spans="1:7" ht="15" customHeight="1" x14ac:dyDescent="0.3">
      <c r="A38" s="213" t="s">
        <v>250</v>
      </c>
      <c r="B38" s="247" t="s">
        <v>21</v>
      </c>
      <c r="C38" s="171" t="s">
        <v>79</v>
      </c>
      <c r="D38" s="272" t="s">
        <v>218</v>
      </c>
      <c r="E38" s="272"/>
      <c r="F38" s="47" t="str">
        <f>IF($M$18="nein","nicht gefordert","bitte prüfen")</f>
        <v>bitte prüfen</v>
      </c>
      <c r="G38" s="26"/>
    </row>
    <row r="39" spans="1:7" ht="15" customHeight="1" x14ac:dyDescent="0.3">
      <c r="A39" s="213"/>
      <c r="B39" s="248"/>
      <c r="C39" s="165"/>
      <c r="D39" s="98" t="s">
        <v>201</v>
      </c>
      <c r="E39" s="97"/>
      <c r="F39" s="47" t="str">
        <f t="shared" ref="F39:F54" si="1">IF($M$18="nein","nicht gefordert","bitte prüfen")</f>
        <v>bitte prüfen</v>
      </c>
      <c r="G39" s="27"/>
    </row>
    <row r="40" spans="1:7" ht="15" customHeight="1" x14ac:dyDescent="0.3">
      <c r="A40" s="213"/>
      <c r="B40" s="248"/>
      <c r="C40" s="165"/>
      <c r="D40" s="200" t="s">
        <v>68</v>
      </c>
      <c r="E40" s="201"/>
      <c r="F40" s="47" t="str">
        <f t="shared" si="1"/>
        <v>bitte prüfen</v>
      </c>
      <c r="G40" s="29"/>
    </row>
    <row r="41" spans="1:7" ht="15" customHeight="1" x14ac:dyDescent="0.3">
      <c r="A41" s="213"/>
      <c r="B41" s="248"/>
      <c r="C41" s="165"/>
      <c r="D41" s="98" t="s">
        <v>69</v>
      </c>
      <c r="E41" s="97"/>
      <c r="F41" s="47" t="str">
        <f t="shared" si="1"/>
        <v>bitte prüfen</v>
      </c>
      <c r="G41" s="27"/>
    </row>
    <row r="42" spans="1:7" x14ac:dyDescent="0.3">
      <c r="A42" s="213"/>
      <c r="B42" s="248"/>
      <c r="C42" s="165"/>
      <c r="D42" s="259" t="s">
        <v>22</v>
      </c>
      <c r="E42" s="260"/>
      <c r="F42" s="47" t="str">
        <f t="shared" si="1"/>
        <v>bitte prüfen</v>
      </c>
      <c r="G42" s="28"/>
    </row>
    <row r="43" spans="1:7" x14ac:dyDescent="0.3">
      <c r="A43" s="213"/>
      <c r="B43" s="248"/>
      <c r="C43" s="165"/>
      <c r="D43" s="265" t="s">
        <v>23</v>
      </c>
      <c r="E43" s="266"/>
      <c r="F43" s="47" t="str">
        <f t="shared" si="1"/>
        <v>bitte prüfen</v>
      </c>
      <c r="G43" s="27"/>
    </row>
    <row r="44" spans="1:7" x14ac:dyDescent="0.3">
      <c r="A44" s="213"/>
      <c r="B44" s="248"/>
      <c r="C44" s="165"/>
      <c r="D44" s="267" t="s">
        <v>24</v>
      </c>
      <c r="E44" s="268"/>
      <c r="F44" s="47" t="str">
        <f t="shared" si="1"/>
        <v>bitte prüfen</v>
      </c>
      <c r="G44" s="29"/>
    </row>
    <row r="45" spans="1:7" x14ac:dyDescent="0.3">
      <c r="A45" s="213"/>
      <c r="B45" s="248"/>
      <c r="C45" s="165"/>
      <c r="D45" s="267" t="s">
        <v>25</v>
      </c>
      <c r="E45" s="268"/>
      <c r="F45" s="47" t="str">
        <f t="shared" si="1"/>
        <v>bitte prüfen</v>
      </c>
      <c r="G45" s="27"/>
    </row>
    <row r="46" spans="1:7" x14ac:dyDescent="0.3">
      <c r="A46" s="213"/>
      <c r="B46" s="248"/>
      <c r="C46" s="72"/>
      <c r="D46" s="209" t="s">
        <v>259</v>
      </c>
      <c r="E46" s="210"/>
      <c r="F46" s="47" t="str">
        <f t="shared" si="1"/>
        <v>bitte prüfen</v>
      </c>
      <c r="G46" s="151"/>
    </row>
    <row r="47" spans="1:7" x14ac:dyDescent="0.3">
      <c r="A47" s="213"/>
      <c r="B47" s="248"/>
      <c r="C47" s="65"/>
      <c r="D47" s="267" t="s">
        <v>26</v>
      </c>
      <c r="E47" s="268"/>
      <c r="F47" s="47" t="str">
        <f t="shared" si="1"/>
        <v>bitte prüfen</v>
      </c>
      <c r="G47" s="29"/>
    </row>
    <row r="48" spans="1:7" x14ac:dyDescent="0.3">
      <c r="A48" s="213"/>
      <c r="B48" s="248"/>
      <c r="C48" s="65"/>
      <c r="D48" s="267" t="s">
        <v>18</v>
      </c>
      <c r="E48" s="268"/>
      <c r="F48" s="47" t="str">
        <f t="shared" si="1"/>
        <v>bitte prüfen</v>
      </c>
      <c r="G48" s="27"/>
    </row>
    <row r="49" spans="1:7" x14ac:dyDescent="0.3">
      <c r="A49" s="213"/>
      <c r="B49" s="248"/>
      <c r="C49" s="65"/>
      <c r="D49" s="267" t="s">
        <v>27</v>
      </c>
      <c r="E49" s="268"/>
      <c r="F49" s="47" t="str">
        <f t="shared" si="1"/>
        <v>bitte prüfen</v>
      </c>
      <c r="G49" s="27"/>
    </row>
    <row r="50" spans="1:7" x14ac:dyDescent="0.3">
      <c r="A50" s="213"/>
      <c r="B50" s="264"/>
      <c r="C50" s="65"/>
      <c r="D50" s="269" t="s">
        <v>28</v>
      </c>
      <c r="E50" s="270"/>
      <c r="F50" s="47" t="str">
        <f t="shared" si="1"/>
        <v>bitte prüfen</v>
      </c>
      <c r="G50" s="26"/>
    </row>
    <row r="51" spans="1:7" x14ac:dyDescent="0.3">
      <c r="A51" s="213"/>
      <c r="B51" s="310" t="s">
        <v>203</v>
      </c>
      <c r="C51" s="312"/>
      <c r="D51" s="202" t="s">
        <v>257</v>
      </c>
      <c r="E51" s="203"/>
      <c r="F51" s="47" t="str">
        <f t="shared" si="1"/>
        <v>bitte prüfen</v>
      </c>
      <c r="G51" s="26"/>
    </row>
    <row r="52" spans="1:7" x14ac:dyDescent="0.3">
      <c r="A52" s="213"/>
      <c r="B52" s="311"/>
      <c r="C52" s="313"/>
      <c r="D52" s="156" t="s">
        <v>258</v>
      </c>
      <c r="E52" s="157"/>
      <c r="F52" s="47" t="str">
        <f t="shared" si="1"/>
        <v>bitte prüfen</v>
      </c>
      <c r="G52" s="109"/>
    </row>
    <row r="53" spans="1:7" x14ac:dyDescent="0.3">
      <c r="A53" s="213"/>
      <c r="B53" s="194" t="s">
        <v>80</v>
      </c>
      <c r="C53" s="197"/>
      <c r="D53" s="271" t="s">
        <v>64</v>
      </c>
      <c r="E53" s="271"/>
      <c r="F53" s="47" t="str">
        <f t="shared" si="1"/>
        <v>bitte prüfen</v>
      </c>
      <c r="G53" s="27"/>
    </row>
    <row r="54" spans="1:7" ht="15" thickBot="1" x14ac:dyDescent="0.35">
      <c r="A54" s="213"/>
      <c r="B54" s="195"/>
      <c r="C54" s="198"/>
      <c r="D54" s="196" t="s">
        <v>17</v>
      </c>
      <c r="E54" s="196"/>
      <c r="F54" s="47" t="str">
        <f t="shared" si="1"/>
        <v>bitte prüfen</v>
      </c>
      <c r="G54" s="26"/>
    </row>
    <row r="55" spans="1:7" ht="15" thickBot="1" x14ac:dyDescent="0.35">
      <c r="A55" s="187"/>
      <c r="B55" s="188"/>
      <c r="C55" s="188"/>
      <c r="D55" s="188"/>
      <c r="E55" s="188"/>
      <c r="F55" s="188"/>
      <c r="G55" s="189"/>
    </row>
    <row r="56" spans="1:7" ht="15" customHeight="1" x14ac:dyDescent="0.3">
      <c r="A56" s="54"/>
      <c r="B56" s="199" t="s">
        <v>86</v>
      </c>
      <c r="C56" s="171" t="s">
        <v>79</v>
      </c>
      <c r="D56" s="76" t="s">
        <v>93</v>
      </c>
      <c r="E56" s="78" t="s">
        <v>157</v>
      </c>
      <c r="F56" s="148" t="str">
        <f t="shared" ref="F56:F69" si="2">IF(OR($M$14="Deich/Schutzwand",$M$18="nein"),"nicht gefordert","bitte prüfen")</f>
        <v>bitte prüfen</v>
      </c>
      <c r="G56" s="28"/>
    </row>
    <row r="57" spans="1:7" ht="15" customHeight="1" x14ac:dyDescent="0.3">
      <c r="A57" s="54"/>
      <c r="B57" s="167"/>
      <c r="C57" s="165"/>
      <c r="D57" s="10" t="s">
        <v>94</v>
      </c>
      <c r="E57" s="78" t="s">
        <v>158</v>
      </c>
      <c r="F57" s="148" t="str">
        <f t="shared" si="2"/>
        <v>bitte prüfen</v>
      </c>
      <c r="G57" s="28"/>
    </row>
    <row r="58" spans="1:7" ht="15" customHeight="1" x14ac:dyDescent="0.3">
      <c r="A58" s="54"/>
      <c r="B58" s="167"/>
      <c r="C58" s="165"/>
      <c r="D58" s="10" t="s">
        <v>91</v>
      </c>
      <c r="E58" s="78" t="s">
        <v>159</v>
      </c>
      <c r="F58" s="148" t="str">
        <f t="shared" si="2"/>
        <v>bitte prüfen</v>
      </c>
      <c r="G58" s="28"/>
    </row>
    <row r="59" spans="1:7" x14ac:dyDescent="0.3">
      <c r="A59" s="225" t="s">
        <v>252</v>
      </c>
      <c r="B59" s="167"/>
      <c r="C59" s="165"/>
      <c r="D59" s="66" t="s">
        <v>92</v>
      </c>
      <c r="E59" s="79" t="s">
        <v>223</v>
      </c>
      <c r="F59" s="148" t="str">
        <f t="shared" si="2"/>
        <v>bitte prüfen</v>
      </c>
      <c r="G59" s="28"/>
    </row>
    <row r="60" spans="1:7" x14ac:dyDescent="0.3">
      <c r="A60" s="225"/>
      <c r="B60" s="167"/>
      <c r="C60" s="165"/>
      <c r="D60" s="77" t="s">
        <v>96</v>
      </c>
      <c r="E60" s="80" t="s">
        <v>160</v>
      </c>
      <c r="F60" s="148" t="str">
        <f t="shared" si="2"/>
        <v>bitte prüfen</v>
      </c>
      <c r="G60" s="28"/>
    </row>
    <row r="61" spans="1:7" x14ac:dyDescent="0.3">
      <c r="A61" s="225"/>
      <c r="B61" s="167"/>
      <c r="C61" s="165"/>
      <c r="D61" s="11" t="s">
        <v>95</v>
      </c>
      <c r="E61" s="80" t="s">
        <v>155</v>
      </c>
      <c r="F61" s="148" t="str">
        <f t="shared" si="2"/>
        <v>bitte prüfen</v>
      </c>
      <c r="G61" s="28"/>
    </row>
    <row r="62" spans="1:7" x14ac:dyDescent="0.3">
      <c r="A62" s="225"/>
      <c r="B62" s="167"/>
      <c r="C62" s="165"/>
      <c r="D62" s="12" t="s">
        <v>97</v>
      </c>
      <c r="E62" s="80" t="s">
        <v>162</v>
      </c>
      <c r="F62" s="148" t="str">
        <f t="shared" si="2"/>
        <v>bitte prüfen</v>
      </c>
      <c r="G62" s="28"/>
    </row>
    <row r="63" spans="1:7" x14ac:dyDescent="0.3">
      <c r="A63" s="225"/>
      <c r="B63" s="167"/>
      <c r="C63" s="165"/>
      <c r="D63" s="10" t="s">
        <v>98</v>
      </c>
      <c r="E63" s="80" t="s">
        <v>166</v>
      </c>
      <c r="F63" s="148" t="str">
        <f t="shared" si="2"/>
        <v>bitte prüfen</v>
      </c>
      <c r="G63" s="28"/>
    </row>
    <row r="64" spans="1:7" x14ac:dyDescent="0.3">
      <c r="A64" s="225"/>
      <c r="B64" s="167"/>
      <c r="C64" s="165"/>
      <c r="D64" s="96" t="s">
        <v>151</v>
      </c>
      <c r="E64" s="80" t="s">
        <v>165</v>
      </c>
      <c r="F64" s="148" t="str">
        <f t="shared" si="2"/>
        <v>bitte prüfen</v>
      </c>
      <c r="G64" s="28"/>
    </row>
    <row r="65" spans="1:7" x14ac:dyDescent="0.3">
      <c r="A65" s="225"/>
      <c r="B65" s="167"/>
      <c r="C65" s="165"/>
      <c r="D65" s="13" t="s">
        <v>100</v>
      </c>
      <c r="E65" s="80" t="s">
        <v>167</v>
      </c>
      <c r="F65" s="148" t="str">
        <f t="shared" si="2"/>
        <v>bitte prüfen</v>
      </c>
      <c r="G65" s="28"/>
    </row>
    <row r="66" spans="1:7" x14ac:dyDescent="0.3">
      <c r="A66" s="225"/>
      <c r="B66" s="167"/>
      <c r="C66" s="165"/>
      <c r="D66" s="11" t="s">
        <v>99</v>
      </c>
      <c r="E66" s="80" t="s">
        <v>164</v>
      </c>
      <c r="F66" s="148" t="str">
        <f t="shared" si="2"/>
        <v>bitte prüfen</v>
      </c>
      <c r="G66" s="28"/>
    </row>
    <row r="67" spans="1:7" x14ac:dyDescent="0.3">
      <c r="A67" s="225"/>
      <c r="B67" s="167"/>
      <c r="C67" s="165"/>
      <c r="D67" s="158" t="s">
        <v>264</v>
      </c>
      <c r="E67" s="80" t="s">
        <v>266</v>
      </c>
      <c r="F67" s="148" t="str">
        <f t="shared" si="2"/>
        <v>bitte prüfen</v>
      </c>
      <c r="G67" s="28"/>
    </row>
    <row r="68" spans="1:7" x14ac:dyDescent="0.3">
      <c r="A68" s="225"/>
      <c r="B68" s="167"/>
      <c r="C68" s="165"/>
      <c r="D68" s="158" t="s">
        <v>265</v>
      </c>
      <c r="E68" s="80" t="s">
        <v>267</v>
      </c>
      <c r="F68" s="148" t="str">
        <f t="shared" si="2"/>
        <v>bitte prüfen</v>
      </c>
      <c r="G68" s="28"/>
    </row>
    <row r="69" spans="1:7" x14ac:dyDescent="0.3">
      <c r="A69" s="225"/>
      <c r="B69" s="168"/>
      <c r="C69" s="72"/>
      <c r="D69" s="162" t="s">
        <v>71</v>
      </c>
      <c r="E69" s="163"/>
      <c r="F69" s="148" t="str">
        <f t="shared" si="2"/>
        <v>bitte prüfen</v>
      </c>
      <c r="G69" s="28"/>
    </row>
    <row r="70" spans="1:7" x14ac:dyDescent="0.3">
      <c r="A70" s="225"/>
      <c r="B70" s="23"/>
      <c r="C70" s="73"/>
      <c r="D70" s="24"/>
      <c r="E70" s="24"/>
      <c r="F70" s="149"/>
      <c r="G70" s="24"/>
    </row>
    <row r="71" spans="1:7" ht="15" customHeight="1" x14ac:dyDescent="0.3">
      <c r="A71" s="225"/>
      <c r="B71" s="169" t="s">
        <v>189</v>
      </c>
      <c r="C71" s="183" t="s">
        <v>79</v>
      </c>
      <c r="D71" s="9" t="s">
        <v>101</v>
      </c>
      <c r="E71" s="85" t="s">
        <v>161</v>
      </c>
      <c r="F71" s="148" t="str">
        <f>IF(OR($M$14="Deich/Schutzwand",$M$18="nein"),"nicht gefordert","bitte prüfen")</f>
        <v>bitte prüfen</v>
      </c>
      <c r="G71" s="26"/>
    </row>
    <row r="72" spans="1:7" ht="15" customHeight="1" x14ac:dyDescent="0.3">
      <c r="A72" s="225"/>
      <c r="B72" s="167"/>
      <c r="C72" s="165"/>
      <c r="D72" s="9" t="s">
        <v>102</v>
      </c>
      <c r="E72" s="85" t="s">
        <v>168</v>
      </c>
      <c r="F72" s="148" t="str">
        <f t="shared" ref="F72:F78" si="3">IF(OR($M$14="Deich/Schutzwand",$M$18="nein"),"nicht gefordert","bitte prüfen")</f>
        <v>bitte prüfen</v>
      </c>
      <c r="G72" s="26"/>
    </row>
    <row r="73" spans="1:7" ht="15" customHeight="1" x14ac:dyDescent="0.3">
      <c r="A73" s="225"/>
      <c r="B73" s="167"/>
      <c r="C73" s="165"/>
      <c r="D73" s="9" t="s">
        <v>103</v>
      </c>
      <c r="E73" s="85" t="s">
        <v>169</v>
      </c>
      <c r="F73" s="148" t="str">
        <f t="shared" si="3"/>
        <v>bitte prüfen</v>
      </c>
      <c r="G73" s="26"/>
    </row>
    <row r="74" spans="1:7" x14ac:dyDescent="0.3">
      <c r="A74" s="225"/>
      <c r="B74" s="167"/>
      <c r="C74" s="165"/>
      <c r="D74" s="69" t="s">
        <v>104</v>
      </c>
      <c r="E74" s="85" t="s">
        <v>163</v>
      </c>
      <c r="F74" s="148" t="str">
        <f t="shared" si="3"/>
        <v>bitte prüfen</v>
      </c>
      <c r="G74" s="27"/>
    </row>
    <row r="75" spans="1:7" x14ac:dyDescent="0.3">
      <c r="A75" s="225"/>
      <c r="B75" s="167"/>
      <c r="C75" s="165"/>
      <c r="D75" s="69" t="s">
        <v>154</v>
      </c>
      <c r="E75" s="85" t="s">
        <v>170</v>
      </c>
      <c r="F75" s="148" t="str">
        <f t="shared" si="3"/>
        <v>bitte prüfen</v>
      </c>
      <c r="G75" s="28"/>
    </row>
    <row r="76" spans="1:7" x14ac:dyDescent="0.3">
      <c r="A76" s="225"/>
      <c r="B76" s="167"/>
      <c r="C76" s="165"/>
      <c r="D76" s="69" t="s">
        <v>106</v>
      </c>
      <c r="E76" s="85" t="s">
        <v>171</v>
      </c>
      <c r="F76" s="148" t="str">
        <f t="shared" si="3"/>
        <v>bitte prüfen</v>
      </c>
      <c r="G76" s="28"/>
    </row>
    <row r="77" spans="1:7" x14ac:dyDescent="0.3">
      <c r="A77" s="225"/>
      <c r="B77" s="167"/>
      <c r="C77" s="165"/>
      <c r="D77" s="77" t="s">
        <v>107</v>
      </c>
      <c r="E77" s="85" t="s">
        <v>172</v>
      </c>
      <c r="F77" s="148" t="str">
        <f t="shared" si="3"/>
        <v>bitte prüfen</v>
      </c>
      <c r="G77" s="28"/>
    </row>
    <row r="78" spans="1:7" x14ac:dyDescent="0.3">
      <c r="A78" s="225"/>
      <c r="B78" s="168"/>
      <c r="C78" s="276"/>
      <c r="D78" s="67" t="s">
        <v>153</v>
      </c>
      <c r="E78" s="82" t="s">
        <v>118</v>
      </c>
      <c r="F78" s="148" t="str">
        <f t="shared" si="3"/>
        <v>bitte prüfen</v>
      </c>
      <c r="G78" s="28"/>
    </row>
    <row r="79" spans="1:7" x14ac:dyDescent="0.3">
      <c r="A79" s="225"/>
      <c r="B79" s="277"/>
      <c r="C79" s="278"/>
      <c r="D79" s="278"/>
      <c r="E79" s="278"/>
      <c r="F79" s="278"/>
      <c r="G79" s="279"/>
    </row>
    <row r="80" spans="1:7" x14ac:dyDescent="0.3">
      <c r="A80" s="225"/>
      <c r="B80" s="167" t="s">
        <v>188</v>
      </c>
      <c r="C80" s="165" t="s">
        <v>79</v>
      </c>
      <c r="D80" s="10" t="s">
        <v>93</v>
      </c>
      <c r="E80" s="78" t="s">
        <v>157</v>
      </c>
      <c r="F80" s="55" t="str">
        <f>IF(OR($M$14="Deich/Schutzwand",$M$18="nein"),"nicht gefordert","bitte prüfen")</f>
        <v>bitte prüfen</v>
      </c>
      <c r="G80" s="27"/>
    </row>
    <row r="81" spans="1:7" x14ac:dyDescent="0.3">
      <c r="A81" s="225"/>
      <c r="B81" s="167"/>
      <c r="C81" s="165"/>
      <c r="D81" s="10" t="s">
        <v>94</v>
      </c>
      <c r="E81" s="78" t="s">
        <v>158</v>
      </c>
      <c r="F81" s="55" t="str">
        <f t="shared" ref="F81:F93" si="4">IF(OR($M$14="Deich/Schutzwand",$M$18="nein"),"nicht gefordert","bitte prüfen")</f>
        <v>bitte prüfen</v>
      </c>
      <c r="G81" s="27"/>
    </row>
    <row r="82" spans="1:7" x14ac:dyDescent="0.3">
      <c r="A82" s="225"/>
      <c r="B82" s="167"/>
      <c r="C82" s="165"/>
      <c r="D82" s="10" t="s">
        <v>91</v>
      </c>
      <c r="E82" s="78" t="s">
        <v>159</v>
      </c>
      <c r="F82" s="55" t="str">
        <f t="shared" si="4"/>
        <v>bitte prüfen</v>
      </c>
      <c r="G82" s="27"/>
    </row>
    <row r="83" spans="1:7" x14ac:dyDescent="0.3">
      <c r="A83" s="225"/>
      <c r="B83" s="167"/>
      <c r="C83" s="165"/>
      <c r="D83" s="66" t="s">
        <v>92</v>
      </c>
      <c r="E83" s="79" t="s">
        <v>223</v>
      </c>
      <c r="F83" s="55" t="str">
        <f t="shared" si="4"/>
        <v>bitte prüfen</v>
      </c>
      <c r="G83" s="27"/>
    </row>
    <row r="84" spans="1:7" x14ac:dyDescent="0.3">
      <c r="A84" s="225"/>
      <c r="B84" s="167"/>
      <c r="C84" s="165"/>
      <c r="D84" s="77" t="s">
        <v>96</v>
      </c>
      <c r="E84" s="80" t="s">
        <v>160</v>
      </c>
      <c r="F84" s="55" t="str">
        <f t="shared" si="4"/>
        <v>bitte prüfen</v>
      </c>
      <c r="G84" s="29"/>
    </row>
    <row r="85" spans="1:7" x14ac:dyDescent="0.3">
      <c r="A85" s="225"/>
      <c r="B85" s="167"/>
      <c r="C85" s="165"/>
      <c r="D85" s="11" t="s">
        <v>95</v>
      </c>
      <c r="E85" s="80" t="s">
        <v>155</v>
      </c>
      <c r="F85" s="55" t="str">
        <f t="shared" si="4"/>
        <v>bitte prüfen</v>
      </c>
      <c r="G85" s="28"/>
    </row>
    <row r="86" spans="1:7" x14ac:dyDescent="0.3">
      <c r="A86" s="225"/>
      <c r="B86" s="167"/>
      <c r="C86" s="165"/>
      <c r="D86" s="12" t="s">
        <v>97</v>
      </c>
      <c r="E86" s="80" t="s">
        <v>162</v>
      </c>
      <c r="F86" s="55" t="str">
        <f t="shared" si="4"/>
        <v>bitte prüfen</v>
      </c>
      <c r="G86" s="28"/>
    </row>
    <row r="87" spans="1:7" x14ac:dyDescent="0.3">
      <c r="A87" s="225"/>
      <c r="B87" s="167"/>
      <c r="C87" s="165"/>
      <c r="D87" s="10" t="s">
        <v>98</v>
      </c>
      <c r="E87" s="80" t="s">
        <v>156</v>
      </c>
      <c r="F87" s="55" t="str">
        <f t="shared" si="4"/>
        <v>bitte prüfen</v>
      </c>
      <c r="G87" s="28"/>
    </row>
    <row r="88" spans="1:7" x14ac:dyDescent="0.3">
      <c r="A88" s="225"/>
      <c r="B88" s="167"/>
      <c r="C88" s="165"/>
      <c r="D88" s="50" t="s">
        <v>151</v>
      </c>
      <c r="E88" s="80" t="s">
        <v>165</v>
      </c>
      <c r="F88" s="55" t="str">
        <f t="shared" si="4"/>
        <v>bitte prüfen</v>
      </c>
      <c r="G88" s="28"/>
    </row>
    <row r="89" spans="1:7" x14ac:dyDescent="0.3">
      <c r="A89" s="225"/>
      <c r="B89" s="167"/>
      <c r="C89" s="165"/>
      <c r="D89" s="11" t="s">
        <v>99</v>
      </c>
      <c r="E89" s="80" t="s">
        <v>164</v>
      </c>
      <c r="F89" s="55" t="str">
        <f t="shared" si="4"/>
        <v>bitte prüfen</v>
      </c>
      <c r="G89" s="28"/>
    </row>
    <row r="90" spans="1:7" x14ac:dyDescent="0.3">
      <c r="A90" s="225"/>
      <c r="B90" s="167"/>
      <c r="C90" s="165"/>
      <c r="D90" s="13" t="s">
        <v>100</v>
      </c>
      <c r="E90" s="80" t="s">
        <v>167</v>
      </c>
      <c r="F90" s="55" t="str">
        <f t="shared" si="4"/>
        <v>bitte prüfen</v>
      </c>
      <c r="G90" s="28"/>
    </row>
    <row r="91" spans="1:7" x14ac:dyDescent="0.3">
      <c r="A91" s="225"/>
      <c r="B91" s="167"/>
      <c r="C91" s="154"/>
      <c r="D91" s="158" t="s">
        <v>264</v>
      </c>
      <c r="E91" s="80" t="s">
        <v>266</v>
      </c>
      <c r="F91" s="55" t="str">
        <f t="shared" si="4"/>
        <v>bitte prüfen</v>
      </c>
      <c r="G91" s="28"/>
    </row>
    <row r="92" spans="1:7" x14ac:dyDescent="0.3">
      <c r="A92" s="225"/>
      <c r="B92" s="167"/>
      <c r="C92" s="154"/>
      <c r="D92" s="158" t="s">
        <v>265</v>
      </c>
      <c r="E92" s="80" t="s">
        <v>267</v>
      </c>
      <c r="F92" s="55" t="str">
        <f t="shared" si="4"/>
        <v>bitte prüfen</v>
      </c>
      <c r="G92" s="28"/>
    </row>
    <row r="93" spans="1:7" x14ac:dyDescent="0.3">
      <c r="A93" s="225"/>
      <c r="B93" s="168"/>
      <c r="C93" s="72"/>
      <c r="D93" s="162" t="s">
        <v>71</v>
      </c>
      <c r="E93" s="163"/>
      <c r="F93" s="55" t="str">
        <f t="shared" si="4"/>
        <v>bitte prüfen</v>
      </c>
      <c r="G93" s="28"/>
    </row>
    <row r="94" spans="1:7" x14ac:dyDescent="0.3">
      <c r="A94" s="225"/>
      <c r="B94" s="23"/>
      <c r="C94" s="73"/>
      <c r="D94" s="24"/>
      <c r="E94" s="24"/>
      <c r="F94" s="39"/>
      <c r="G94" s="38"/>
    </row>
    <row r="95" spans="1:7" ht="15" customHeight="1" x14ac:dyDescent="0.3">
      <c r="A95" s="225"/>
      <c r="B95" s="169" t="s">
        <v>190</v>
      </c>
      <c r="C95" s="183" t="s">
        <v>79</v>
      </c>
      <c r="D95" s="9" t="s">
        <v>101</v>
      </c>
      <c r="E95" s="85" t="s">
        <v>161</v>
      </c>
      <c r="F95" s="47" t="str">
        <f>IF(OR($M$14="Deich/Schutzwand",$M$18="nein"),"nicht gefordert","bitte prüfen")</f>
        <v>bitte prüfen</v>
      </c>
      <c r="G95" s="26"/>
    </row>
    <row r="96" spans="1:7" x14ac:dyDescent="0.3">
      <c r="A96" s="225"/>
      <c r="B96" s="167"/>
      <c r="C96" s="165"/>
      <c r="D96" s="9" t="s">
        <v>102</v>
      </c>
      <c r="E96" s="85" t="s">
        <v>168</v>
      </c>
      <c r="F96" s="47" t="str">
        <f t="shared" ref="F96:F102" si="5">IF(OR($M$14="Deich/Schutzwand",$M$18="nein"),"nicht gefordert","bitte prüfen")</f>
        <v>bitte prüfen</v>
      </c>
      <c r="G96" s="27"/>
    </row>
    <row r="97" spans="1:8" x14ac:dyDescent="0.3">
      <c r="A97" s="225"/>
      <c r="B97" s="167"/>
      <c r="C97" s="165"/>
      <c r="D97" s="9" t="s">
        <v>103</v>
      </c>
      <c r="E97" s="85" t="s">
        <v>169</v>
      </c>
      <c r="F97" s="47" t="str">
        <f t="shared" si="5"/>
        <v>bitte prüfen</v>
      </c>
      <c r="G97" s="28"/>
    </row>
    <row r="98" spans="1:8" x14ac:dyDescent="0.3">
      <c r="A98" s="225"/>
      <c r="B98" s="167"/>
      <c r="C98" s="165"/>
      <c r="D98" s="69" t="s">
        <v>104</v>
      </c>
      <c r="E98" s="85" t="s">
        <v>163</v>
      </c>
      <c r="F98" s="47" t="str">
        <f t="shared" si="5"/>
        <v>bitte prüfen</v>
      </c>
      <c r="G98" s="28"/>
    </row>
    <row r="99" spans="1:8" x14ac:dyDescent="0.3">
      <c r="A99" s="225"/>
      <c r="B99" s="167"/>
      <c r="C99" s="165"/>
      <c r="D99" s="69" t="s">
        <v>105</v>
      </c>
      <c r="E99" s="85" t="s">
        <v>170</v>
      </c>
      <c r="F99" s="47" t="str">
        <f t="shared" si="5"/>
        <v>bitte prüfen</v>
      </c>
      <c r="G99" s="28"/>
    </row>
    <row r="100" spans="1:8" x14ac:dyDescent="0.3">
      <c r="A100" s="225"/>
      <c r="B100" s="167"/>
      <c r="C100" s="165"/>
      <c r="D100" s="69" t="s">
        <v>106</v>
      </c>
      <c r="E100" s="85" t="s">
        <v>171</v>
      </c>
      <c r="F100" s="47" t="str">
        <f t="shared" si="5"/>
        <v>bitte prüfen</v>
      </c>
      <c r="G100" s="28"/>
    </row>
    <row r="101" spans="1:8" x14ac:dyDescent="0.3">
      <c r="A101" s="225"/>
      <c r="B101" s="167"/>
      <c r="C101" s="165"/>
      <c r="D101" s="77" t="s">
        <v>107</v>
      </c>
      <c r="E101" s="85" t="s">
        <v>172</v>
      </c>
      <c r="F101" s="47" t="str">
        <f t="shared" si="5"/>
        <v>bitte prüfen</v>
      </c>
      <c r="G101" s="28"/>
    </row>
    <row r="102" spans="1:8" ht="15.75" customHeight="1" thickBot="1" x14ac:dyDescent="0.35">
      <c r="A102" s="280"/>
      <c r="B102" s="170"/>
      <c r="C102" s="166"/>
      <c r="D102" s="67" t="s">
        <v>153</v>
      </c>
      <c r="E102" s="82" t="s">
        <v>118</v>
      </c>
      <c r="F102" s="47" t="str">
        <f t="shared" si="5"/>
        <v>bitte prüfen</v>
      </c>
      <c r="G102" s="28"/>
    </row>
    <row r="103" spans="1:8" ht="15" thickBot="1" x14ac:dyDescent="0.35">
      <c r="A103" s="187"/>
      <c r="B103" s="188"/>
      <c r="C103" s="193"/>
      <c r="D103" s="188"/>
      <c r="E103" s="188"/>
      <c r="F103" s="188"/>
      <c r="G103" s="189"/>
    </row>
    <row r="104" spans="1:8" ht="15" customHeight="1" x14ac:dyDescent="0.3">
      <c r="A104" s="291" t="s">
        <v>253</v>
      </c>
      <c r="B104" s="169" t="s">
        <v>82</v>
      </c>
      <c r="C104" s="171" t="s">
        <v>79</v>
      </c>
      <c r="D104" s="9" t="s">
        <v>108</v>
      </c>
      <c r="E104" s="85" t="s">
        <v>174</v>
      </c>
      <c r="F104" s="47" t="str">
        <f>IF(OR($M$14="Gewässer",$M$18="nein"),"nicht gefordert","bitte prüfen")</f>
        <v>bitte prüfen</v>
      </c>
      <c r="G104" s="26"/>
    </row>
    <row r="105" spans="1:8" x14ac:dyDescent="0.3">
      <c r="A105" s="225"/>
      <c r="B105" s="167"/>
      <c r="C105" s="165"/>
      <c r="D105" s="66" t="s">
        <v>110</v>
      </c>
      <c r="E105" s="79" t="s">
        <v>173</v>
      </c>
      <c r="F105" s="47" t="str">
        <f t="shared" ref="F105:F111" si="6">IF(OR($M$14="Gewässer",$M$18="nein"),"nicht gefordert","bitte prüfen")</f>
        <v>bitte prüfen</v>
      </c>
      <c r="G105" s="27"/>
    </row>
    <row r="106" spans="1:8" x14ac:dyDescent="0.3">
      <c r="A106" s="225"/>
      <c r="B106" s="167"/>
      <c r="C106" s="165"/>
      <c r="D106" s="66" t="s">
        <v>112</v>
      </c>
      <c r="E106" s="79" t="s">
        <v>175</v>
      </c>
      <c r="F106" s="47" t="str">
        <f t="shared" si="6"/>
        <v>bitte prüfen</v>
      </c>
      <c r="G106" s="28"/>
    </row>
    <row r="107" spans="1:8" x14ac:dyDescent="0.3">
      <c r="A107" s="225"/>
      <c r="B107" s="167"/>
      <c r="C107" s="165"/>
      <c r="D107" s="66" t="s">
        <v>114</v>
      </c>
      <c r="E107" s="79" t="s">
        <v>176</v>
      </c>
      <c r="F107" s="47" t="str">
        <f t="shared" si="6"/>
        <v>bitte prüfen</v>
      </c>
      <c r="G107" s="28"/>
    </row>
    <row r="108" spans="1:8" x14ac:dyDescent="0.3">
      <c r="A108" s="225"/>
      <c r="B108" s="167"/>
      <c r="C108" s="165"/>
      <c r="D108" s="17" t="s">
        <v>116</v>
      </c>
      <c r="E108" s="86" t="s">
        <v>220</v>
      </c>
      <c r="F108" s="47" t="str">
        <f t="shared" si="6"/>
        <v>bitte prüfen</v>
      </c>
      <c r="G108" s="28"/>
    </row>
    <row r="109" spans="1:8" ht="15" customHeight="1" x14ac:dyDescent="0.3">
      <c r="A109" s="225"/>
      <c r="B109" s="167"/>
      <c r="C109" s="184"/>
      <c r="D109" s="185" t="s">
        <v>71</v>
      </c>
      <c r="E109" s="186"/>
      <c r="F109" s="47" t="str">
        <f t="shared" si="6"/>
        <v>bitte prüfen</v>
      </c>
      <c r="G109" s="28"/>
    </row>
    <row r="110" spans="1:8" ht="15.75" customHeight="1" x14ac:dyDescent="0.3">
      <c r="A110" s="225"/>
      <c r="B110" s="178" t="s">
        <v>81</v>
      </c>
      <c r="C110" s="63"/>
      <c r="D110" s="37" t="s">
        <v>119</v>
      </c>
      <c r="E110" s="87" t="s">
        <v>177</v>
      </c>
      <c r="F110" s="47" t="str">
        <f t="shared" si="6"/>
        <v>bitte prüfen</v>
      </c>
      <c r="G110" s="28"/>
      <c r="H110" s="114"/>
    </row>
    <row r="111" spans="1:8" ht="15.75" customHeight="1" x14ac:dyDescent="0.3">
      <c r="A111" s="225"/>
      <c r="B111" s="168"/>
      <c r="C111" s="53"/>
      <c r="D111" s="50" t="s">
        <v>120</v>
      </c>
      <c r="E111" s="87" t="s">
        <v>178</v>
      </c>
      <c r="F111" s="47" t="str">
        <f t="shared" si="6"/>
        <v>bitte prüfen</v>
      </c>
      <c r="G111" s="27"/>
    </row>
    <row r="112" spans="1:8" ht="15.75" customHeight="1" x14ac:dyDescent="0.3">
      <c r="A112" s="225"/>
      <c r="B112" s="56"/>
      <c r="C112" s="57"/>
      <c r="D112" s="57"/>
      <c r="E112" s="57"/>
      <c r="F112" s="119"/>
      <c r="G112" s="120"/>
    </row>
    <row r="113" spans="1:7" ht="15.75" customHeight="1" x14ac:dyDescent="0.3">
      <c r="A113" s="225"/>
      <c r="B113" s="211" t="s">
        <v>83</v>
      </c>
      <c r="C113" s="183" t="s">
        <v>79</v>
      </c>
      <c r="D113" s="18" t="s">
        <v>109</v>
      </c>
      <c r="E113" s="88" t="s">
        <v>179</v>
      </c>
      <c r="F113" s="47" t="str">
        <f>IF(OR($M$14="Gewässer",$M$18="nein"),"nicht gefordert","bitte prüfen")</f>
        <v>bitte prüfen</v>
      </c>
      <c r="G113" s="26"/>
    </row>
    <row r="114" spans="1:7" x14ac:dyDescent="0.3">
      <c r="A114" s="225"/>
      <c r="B114" s="212"/>
      <c r="C114" s="165"/>
      <c r="D114" s="69" t="s">
        <v>111</v>
      </c>
      <c r="E114" s="81" t="s">
        <v>180</v>
      </c>
      <c r="F114" s="47" t="str">
        <f t="shared" ref="F114:F120" si="7">IF(OR($M$14="Gewässer",$M$18="nein"),"nicht gefordert","bitte prüfen")</f>
        <v>bitte prüfen</v>
      </c>
      <c r="G114" s="26"/>
    </row>
    <row r="115" spans="1:7" x14ac:dyDescent="0.3">
      <c r="A115" s="225"/>
      <c r="B115" s="212"/>
      <c r="C115" s="165"/>
      <c r="D115" s="18" t="s">
        <v>113</v>
      </c>
      <c r="E115" s="88" t="s">
        <v>184</v>
      </c>
      <c r="F115" s="47" t="str">
        <f t="shared" si="7"/>
        <v>bitte prüfen</v>
      </c>
      <c r="G115" s="26"/>
    </row>
    <row r="116" spans="1:7" x14ac:dyDescent="0.3">
      <c r="A116" s="225"/>
      <c r="B116" s="212"/>
      <c r="C116" s="165"/>
      <c r="D116" s="69" t="s">
        <v>115</v>
      </c>
      <c r="E116" s="81" t="s">
        <v>181</v>
      </c>
      <c r="F116" s="47" t="str">
        <f t="shared" si="7"/>
        <v>bitte prüfen</v>
      </c>
      <c r="G116" s="27"/>
    </row>
    <row r="117" spans="1:7" ht="15.75" customHeight="1" x14ac:dyDescent="0.3">
      <c r="A117" s="225"/>
      <c r="B117" s="212"/>
      <c r="C117" s="165"/>
      <c r="D117" s="83" t="s">
        <v>152</v>
      </c>
      <c r="E117" s="90" t="s">
        <v>182</v>
      </c>
      <c r="F117" s="47" t="str">
        <f t="shared" si="7"/>
        <v>bitte prüfen</v>
      </c>
      <c r="G117" s="28"/>
    </row>
    <row r="118" spans="1:7" x14ac:dyDescent="0.3">
      <c r="A118" s="225"/>
      <c r="B118" s="212"/>
      <c r="C118" s="184"/>
      <c r="D118" s="19" t="s">
        <v>117</v>
      </c>
      <c r="E118" s="89" t="s">
        <v>183</v>
      </c>
      <c r="F118" s="47" t="str">
        <f t="shared" si="7"/>
        <v>bitte prüfen</v>
      </c>
      <c r="G118" s="28"/>
    </row>
    <row r="119" spans="1:7" ht="15.75" customHeight="1" x14ac:dyDescent="0.3">
      <c r="A119" s="225"/>
      <c r="B119" s="178" t="s">
        <v>81</v>
      </c>
      <c r="C119" s="74"/>
      <c r="D119" s="19" t="s">
        <v>77</v>
      </c>
      <c r="E119" s="89" t="s">
        <v>185</v>
      </c>
      <c r="F119" s="47" t="str">
        <f t="shared" si="7"/>
        <v>bitte prüfen</v>
      </c>
      <c r="G119" s="28"/>
    </row>
    <row r="120" spans="1:7" ht="15.75" customHeight="1" x14ac:dyDescent="0.3">
      <c r="A120" s="225"/>
      <c r="B120" s="168"/>
      <c r="C120" s="53"/>
      <c r="D120" s="19" t="s">
        <v>78</v>
      </c>
      <c r="E120" s="81" t="s">
        <v>186</v>
      </c>
      <c r="F120" s="47" t="str">
        <f t="shared" si="7"/>
        <v>bitte prüfen</v>
      </c>
      <c r="G120" s="28"/>
    </row>
    <row r="121" spans="1:7" ht="15.75" customHeight="1" x14ac:dyDescent="0.3">
      <c r="A121" s="225"/>
      <c r="B121" s="59"/>
      <c r="C121" s="60"/>
      <c r="D121" s="61"/>
      <c r="E121" s="100"/>
      <c r="F121" s="147"/>
      <c r="G121" s="38"/>
    </row>
    <row r="122" spans="1:7" ht="15.75" customHeight="1" x14ac:dyDescent="0.3">
      <c r="A122" s="225"/>
      <c r="B122" s="211" t="s">
        <v>84</v>
      </c>
      <c r="C122" s="183" t="s">
        <v>79</v>
      </c>
      <c r="D122" s="9" t="s">
        <v>108</v>
      </c>
      <c r="E122" s="85" t="s">
        <v>174</v>
      </c>
      <c r="F122" s="47" t="str">
        <f>IF(OR($M$14="Gewässer",$M$18="nein"),"nicht gefordert","bitte prüfen")</f>
        <v>bitte prüfen</v>
      </c>
      <c r="G122" s="26"/>
    </row>
    <row r="123" spans="1:7" ht="15.75" customHeight="1" x14ac:dyDescent="0.3">
      <c r="A123" s="225"/>
      <c r="B123" s="212"/>
      <c r="C123" s="165"/>
      <c r="D123" s="66" t="s">
        <v>110</v>
      </c>
      <c r="E123" s="79" t="s">
        <v>173</v>
      </c>
      <c r="F123" s="47" t="str">
        <f t="shared" ref="F123:F129" si="8">IF(OR($M$14="Gewässer",$M$18="nein"),"nicht gefordert","bitte prüfen")</f>
        <v>bitte prüfen</v>
      </c>
      <c r="G123" s="27"/>
    </row>
    <row r="124" spans="1:7" ht="15.75" customHeight="1" x14ac:dyDescent="0.3">
      <c r="A124" s="225"/>
      <c r="B124" s="212"/>
      <c r="C124" s="165"/>
      <c r="D124" s="66" t="s">
        <v>112</v>
      </c>
      <c r="E124" s="79" t="s">
        <v>175</v>
      </c>
      <c r="F124" s="47" t="str">
        <f t="shared" si="8"/>
        <v>bitte prüfen</v>
      </c>
      <c r="G124" s="28"/>
    </row>
    <row r="125" spans="1:7" ht="15.75" customHeight="1" x14ac:dyDescent="0.3">
      <c r="A125" s="225"/>
      <c r="B125" s="212"/>
      <c r="C125" s="165"/>
      <c r="D125" s="66" t="s">
        <v>114</v>
      </c>
      <c r="E125" s="79" t="s">
        <v>176</v>
      </c>
      <c r="F125" s="47" t="str">
        <f t="shared" si="8"/>
        <v>bitte prüfen</v>
      </c>
      <c r="G125" s="28"/>
    </row>
    <row r="126" spans="1:7" x14ac:dyDescent="0.3">
      <c r="A126" s="225"/>
      <c r="B126" s="212"/>
      <c r="C126" s="165"/>
      <c r="D126" s="17" t="s">
        <v>116</v>
      </c>
      <c r="E126" s="86" t="s">
        <v>220</v>
      </c>
      <c r="F126" s="47" t="str">
        <f t="shared" si="8"/>
        <v>bitte prüfen</v>
      </c>
      <c r="G126" s="28"/>
    </row>
    <row r="127" spans="1:7" x14ac:dyDescent="0.3">
      <c r="A127" s="225"/>
      <c r="B127" s="212"/>
      <c r="C127" s="184"/>
      <c r="D127" s="185" t="s">
        <v>71</v>
      </c>
      <c r="E127" s="186"/>
      <c r="F127" s="47" t="str">
        <f t="shared" si="8"/>
        <v>bitte prüfen</v>
      </c>
      <c r="G127" s="27"/>
    </row>
    <row r="128" spans="1:7" ht="18" customHeight="1" x14ac:dyDescent="0.3">
      <c r="A128" s="225"/>
      <c r="B128" s="178" t="s">
        <v>81</v>
      </c>
      <c r="C128" s="63"/>
      <c r="D128" s="37" t="s">
        <v>119</v>
      </c>
      <c r="E128" s="87" t="s">
        <v>187</v>
      </c>
      <c r="F128" s="47" t="str">
        <f t="shared" si="8"/>
        <v>bitte prüfen</v>
      </c>
      <c r="G128" s="29"/>
    </row>
    <row r="129" spans="1:8" x14ac:dyDescent="0.3">
      <c r="A129" s="225"/>
      <c r="B129" s="168"/>
      <c r="C129" s="53"/>
      <c r="D129" s="50" t="s">
        <v>120</v>
      </c>
      <c r="E129" s="87" t="s">
        <v>178</v>
      </c>
      <c r="F129" s="47" t="str">
        <f t="shared" si="8"/>
        <v>bitte prüfen</v>
      </c>
      <c r="G129" s="27"/>
    </row>
    <row r="130" spans="1:8" x14ac:dyDescent="0.3">
      <c r="A130" s="225"/>
      <c r="B130" s="56"/>
      <c r="C130" s="57"/>
      <c r="D130" s="57"/>
      <c r="E130" s="57"/>
      <c r="F130" s="57"/>
      <c r="G130" s="58"/>
    </row>
    <row r="131" spans="1:8" ht="16.5" customHeight="1" x14ac:dyDescent="0.3">
      <c r="A131" s="225"/>
      <c r="B131" s="211" t="s">
        <v>85</v>
      </c>
      <c r="C131" s="183" t="s">
        <v>79</v>
      </c>
      <c r="D131" s="18" t="s">
        <v>109</v>
      </c>
      <c r="E131" s="88" t="s">
        <v>179</v>
      </c>
      <c r="F131" s="47" t="str">
        <f>IF(OR($M$14="Gewässer",$M$18="nein"),"nicht gefordert","bitte prüfen")</f>
        <v>bitte prüfen</v>
      </c>
      <c r="G131" s="26"/>
    </row>
    <row r="132" spans="1:8" x14ac:dyDescent="0.3">
      <c r="A132" s="225"/>
      <c r="B132" s="212"/>
      <c r="C132" s="165"/>
      <c r="D132" s="69" t="s">
        <v>111</v>
      </c>
      <c r="E132" s="81" t="s">
        <v>180</v>
      </c>
      <c r="F132" s="47" t="str">
        <f t="shared" ref="F132:F138" si="9">IF(OR($M$14="Gewässer",$M$18="nein"),"nicht gefordert","bitte prüfen")</f>
        <v>bitte prüfen</v>
      </c>
      <c r="G132" s="26"/>
      <c r="H132" s="114"/>
    </row>
    <row r="133" spans="1:8" ht="15.75" customHeight="1" x14ac:dyDescent="0.3">
      <c r="A133" s="225"/>
      <c r="B133" s="212"/>
      <c r="C133" s="165"/>
      <c r="D133" s="18" t="s">
        <v>113</v>
      </c>
      <c r="E133" s="88" t="s">
        <v>184</v>
      </c>
      <c r="F133" s="47" t="str">
        <f t="shared" si="9"/>
        <v>bitte prüfen</v>
      </c>
      <c r="G133" s="26"/>
    </row>
    <row r="134" spans="1:8" ht="15.75" customHeight="1" x14ac:dyDescent="0.3">
      <c r="A134" s="225"/>
      <c r="B134" s="212"/>
      <c r="C134" s="165"/>
      <c r="D134" s="69" t="s">
        <v>115</v>
      </c>
      <c r="E134" s="81" t="s">
        <v>181</v>
      </c>
      <c r="F134" s="47" t="str">
        <f t="shared" si="9"/>
        <v>bitte prüfen</v>
      </c>
      <c r="G134" s="27"/>
    </row>
    <row r="135" spans="1:8" ht="15.75" customHeight="1" x14ac:dyDescent="0.3">
      <c r="A135" s="225"/>
      <c r="B135" s="212"/>
      <c r="C135" s="165"/>
      <c r="D135" s="83" t="s">
        <v>152</v>
      </c>
      <c r="E135" s="90" t="s">
        <v>182</v>
      </c>
      <c r="F135" s="47" t="str">
        <f t="shared" si="9"/>
        <v>bitte prüfen</v>
      </c>
      <c r="G135" s="28"/>
    </row>
    <row r="136" spans="1:8" ht="15.75" customHeight="1" x14ac:dyDescent="0.3">
      <c r="A136" s="225"/>
      <c r="B136" s="212"/>
      <c r="C136" s="184"/>
      <c r="D136" s="19" t="s">
        <v>117</v>
      </c>
      <c r="E136" s="89" t="s">
        <v>183</v>
      </c>
      <c r="F136" s="47" t="str">
        <f t="shared" si="9"/>
        <v>bitte prüfen</v>
      </c>
      <c r="G136" s="28"/>
    </row>
    <row r="137" spans="1:8" ht="15.75" customHeight="1" x14ac:dyDescent="0.3">
      <c r="A137" s="225"/>
      <c r="B137" s="178" t="s">
        <v>81</v>
      </c>
      <c r="C137" s="63"/>
      <c r="D137" s="19" t="s">
        <v>77</v>
      </c>
      <c r="E137" s="89" t="s">
        <v>185</v>
      </c>
      <c r="F137" s="47" t="str">
        <f t="shared" si="9"/>
        <v>bitte prüfen</v>
      </c>
      <c r="G137" s="28"/>
    </row>
    <row r="138" spans="1:8" ht="15.75" customHeight="1" thickBot="1" x14ac:dyDescent="0.35">
      <c r="A138" s="280"/>
      <c r="B138" s="170"/>
      <c r="C138" s="53"/>
      <c r="D138" s="19" t="s">
        <v>78</v>
      </c>
      <c r="E138" s="89" t="s">
        <v>186</v>
      </c>
      <c r="F138" s="47" t="str">
        <f t="shared" si="9"/>
        <v>bitte prüfen</v>
      </c>
      <c r="G138" s="28"/>
    </row>
    <row r="139" spans="1:8" ht="15.75" customHeight="1" thickBot="1" x14ac:dyDescent="0.35">
      <c r="A139" s="187"/>
      <c r="B139" s="188"/>
      <c r="C139" s="188"/>
      <c r="D139" s="188"/>
      <c r="E139" s="188"/>
      <c r="F139" s="188"/>
      <c r="G139" s="189"/>
    </row>
    <row r="140" spans="1:8" ht="15.75" customHeight="1" x14ac:dyDescent="0.3">
      <c r="A140" s="256" t="s">
        <v>254</v>
      </c>
      <c r="B140" s="290" t="s">
        <v>87</v>
      </c>
      <c r="C140" s="165" t="s">
        <v>79</v>
      </c>
      <c r="D140" s="258" t="s">
        <v>30</v>
      </c>
      <c r="E140" s="258"/>
      <c r="F140" s="47" t="str">
        <f>IF($O$19="nein","nicht gefordert","bitte prüfen")</f>
        <v>bitte prüfen</v>
      </c>
      <c r="G140" s="152"/>
    </row>
    <row r="141" spans="1:8" ht="15.75" customHeight="1" x14ac:dyDescent="0.3">
      <c r="A141" s="256"/>
      <c r="B141" s="290"/>
      <c r="C141" s="165"/>
      <c r="D141" s="185" t="s">
        <v>260</v>
      </c>
      <c r="E141" s="186"/>
      <c r="F141" s="47" t="str">
        <f t="shared" ref="F141:F142" si="10">IF($O$19="nein","nicht gefordert","bitte prüfen")</f>
        <v>bitte prüfen</v>
      </c>
      <c r="G141" s="159"/>
    </row>
    <row r="142" spans="1:8" ht="15.75" customHeight="1" x14ac:dyDescent="0.3">
      <c r="A142" s="256"/>
      <c r="B142" s="290"/>
      <c r="C142" s="165"/>
      <c r="D142" s="317" t="s">
        <v>263</v>
      </c>
      <c r="E142" s="318"/>
      <c r="F142" s="47" t="str">
        <f t="shared" si="10"/>
        <v>bitte prüfen</v>
      </c>
      <c r="G142" s="159"/>
    </row>
    <row r="143" spans="1:8" ht="15.75" customHeight="1" x14ac:dyDescent="0.3">
      <c r="A143" s="256"/>
      <c r="B143" s="282"/>
      <c r="C143" s="165"/>
      <c r="D143" s="162" t="s">
        <v>37</v>
      </c>
      <c r="E143" s="163"/>
      <c r="F143" s="47" t="str">
        <f t="shared" ref="F143:F162" si="11">IF($O$19="nein","nicht gefordert","bitte prüfen")</f>
        <v>bitte prüfen</v>
      </c>
      <c r="G143" s="27"/>
    </row>
    <row r="144" spans="1:8" ht="15.75" customHeight="1" x14ac:dyDescent="0.3">
      <c r="A144" s="256"/>
      <c r="B144" s="282"/>
      <c r="C144" s="165"/>
      <c r="D144" s="162" t="s">
        <v>28</v>
      </c>
      <c r="E144" s="163"/>
      <c r="F144" s="47" t="str">
        <f t="shared" si="11"/>
        <v>bitte prüfen</v>
      </c>
      <c r="G144" s="27"/>
    </row>
    <row r="145" spans="1:7" ht="15.75" customHeight="1" x14ac:dyDescent="0.3">
      <c r="A145" s="256"/>
      <c r="B145" s="155"/>
      <c r="C145" s="165"/>
      <c r="D145" s="259" t="s">
        <v>36</v>
      </c>
      <c r="E145" s="260"/>
      <c r="F145" s="47" t="str">
        <f t="shared" si="11"/>
        <v>bitte prüfen</v>
      </c>
      <c r="G145" s="27"/>
    </row>
    <row r="146" spans="1:7" x14ac:dyDescent="0.3">
      <c r="A146" s="256"/>
      <c r="B146" s="44"/>
      <c r="C146" s="165"/>
      <c r="D146" s="259" t="s">
        <v>262</v>
      </c>
      <c r="E146" s="260"/>
      <c r="F146" s="47" t="str">
        <f t="shared" si="11"/>
        <v>bitte prüfen</v>
      </c>
      <c r="G146" s="27"/>
    </row>
    <row r="147" spans="1:7" x14ac:dyDescent="0.3">
      <c r="A147" s="256"/>
      <c r="B147" s="172" t="s">
        <v>80</v>
      </c>
      <c r="C147" s="164" t="s">
        <v>79</v>
      </c>
      <c r="D147" s="162" t="s">
        <v>216</v>
      </c>
      <c r="E147" s="163"/>
      <c r="F147" s="47" t="str">
        <f t="shared" si="11"/>
        <v>bitte prüfen</v>
      </c>
      <c r="G147" s="27"/>
    </row>
    <row r="148" spans="1:7" x14ac:dyDescent="0.3">
      <c r="A148" s="256"/>
      <c r="B148" s="173"/>
      <c r="C148" s="165"/>
      <c r="D148" s="11" t="s">
        <v>217</v>
      </c>
      <c r="E148" s="99"/>
      <c r="F148" s="47" t="str">
        <f t="shared" si="11"/>
        <v>bitte prüfen</v>
      </c>
      <c r="G148" s="27"/>
    </row>
    <row r="149" spans="1:7" x14ac:dyDescent="0.3">
      <c r="A149" s="256"/>
      <c r="B149" s="174"/>
      <c r="C149" s="275"/>
      <c r="D149" s="162" t="s">
        <v>29</v>
      </c>
      <c r="E149" s="163"/>
      <c r="F149" s="47" t="str">
        <f t="shared" si="11"/>
        <v>bitte prüfen</v>
      </c>
      <c r="G149" s="27"/>
    </row>
    <row r="150" spans="1:7" ht="15" customHeight="1" x14ac:dyDescent="0.3">
      <c r="A150" s="256"/>
      <c r="B150" s="118" t="s">
        <v>221</v>
      </c>
      <c r="C150" s="121" t="s">
        <v>79</v>
      </c>
      <c r="D150" s="162" t="s">
        <v>222</v>
      </c>
      <c r="E150" s="163"/>
      <c r="F150" s="47" t="str">
        <f t="shared" si="11"/>
        <v>bitte prüfen</v>
      </c>
      <c r="G150" s="27"/>
    </row>
    <row r="151" spans="1:7" ht="15" customHeight="1" x14ac:dyDescent="0.3">
      <c r="A151" s="257"/>
      <c r="B151" s="304" t="s">
        <v>141</v>
      </c>
      <c r="C151" s="165" t="s">
        <v>79</v>
      </c>
      <c r="D151" s="66" t="s">
        <v>31</v>
      </c>
      <c r="E151" s="84"/>
      <c r="F151" s="47" t="str">
        <f t="shared" si="11"/>
        <v>bitte prüfen</v>
      </c>
      <c r="G151" s="27"/>
    </row>
    <row r="152" spans="1:7" ht="15" customHeight="1" x14ac:dyDescent="0.3">
      <c r="A152" s="257"/>
      <c r="B152" s="282"/>
      <c r="C152" s="165"/>
      <c r="D152" s="92" t="s">
        <v>88</v>
      </c>
      <c r="E152" s="84"/>
      <c r="F152" s="47" t="str">
        <f t="shared" si="11"/>
        <v>bitte prüfen</v>
      </c>
      <c r="G152" s="27"/>
    </row>
    <row r="153" spans="1:7" ht="15" customHeight="1" x14ac:dyDescent="0.3">
      <c r="A153" s="257"/>
      <c r="B153" s="282"/>
      <c r="C153" s="165"/>
      <c r="D153" s="110" t="s">
        <v>89</v>
      </c>
      <c r="E153" s="115"/>
      <c r="F153" s="47" t="str">
        <f t="shared" si="11"/>
        <v>bitte prüfen</v>
      </c>
      <c r="G153" s="26"/>
    </row>
    <row r="154" spans="1:7" x14ac:dyDescent="0.3">
      <c r="A154" s="257"/>
      <c r="B154" s="282"/>
      <c r="C154" s="165"/>
      <c r="D154" s="110" t="s">
        <v>32</v>
      </c>
      <c r="E154" s="115"/>
      <c r="F154" s="47" t="str">
        <f t="shared" si="11"/>
        <v>bitte prüfen</v>
      </c>
      <c r="G154" s="26"/>
    </row>
    <row r="155" spans="1:7" x14ac:dyDescent="0.3">
      <c r="A155" s="257"/>
      <c r="B155" s="282"/>
      <c r="C155" s="165"/>
      <c r="D155" s="179" t="s">
        <v>212</v>
      </c>
      <c r="E155" s="180"/>
      <c r="F155" s="47" t="str">
        <f t="shared" si="11"/>
        <v>bitte prüfen</v>
      </c>
      <c r="G155" s="26"/>
    </row>
    <row r="156" spans="1:7" x14ac:dyDescent="0.3">
      <c r="A156" s="257"/>
      <c r="B156" s="282"/>
      <c r="C156" s="165"/>
      <c r="D156" s="110" t="s">
        <v>33</v>
      </c>
      <c r="E156" s="115"/>
      <c r="F156" s="47" t="str">
        <f t="shared" si="11"/>
        <v>bitte prüfen</v>
      </c>
      <c r="G156" s="27"/>
    </row>
    <row r="157" spans="1:7" x14ac:dyDescent="0.3">
      <c r="A157" s="257"/>
      <c r="B157" s="282"/>
      <c r="C157" s="165"/>
      <c r="D157" s="181" t="s">
        <v>269</v>
      </c>
      <c r="E157" s="182"/>
      <c r="F157" s="47" t="str">
        <f t="shared" si="11"/>
        <v>bitte prüfen</v>
      </c>
      <c r="G157" s="153"/>
    </row>
    <row r="158" spans="1:7" x14ac:dyDescent="0.3">
      <c r="A158" s="257"/>
      <c r="B158" s="282"/>
      <c r="C158" s="165"/>
      <c r="D158" s="181" t="s">
        <v>210</v>
      </c>
      <c r="E158" s="182"/>
      <c r="F158" s="47" t="str">
        <f t="shared" si="11"/>
        <v>bitte prüfen</v>
      </c>
      <c r="G158" s="28"/>
    </row>
    <row r="159" spans="1:7" x14ac:dyDescent="0.3">
      <c r="A159" s="257"/>
      <c r="B159" s="282"/>
      <c r="C159" s="165"/>
      <c r="D159" s="181" t="s">
        <v>211</v>
      </c>
      <c r="E159" s="182"/>
      <c r="F159" s="47" t="str">
        <f t="shared" si="11"/>
        <v>bitte prüfen</v>
      </c>
      <c r="G159" s="28"/>
    </row>
    <row r="160" spans="1:7" x14ac:dyDescent="0.3">
      <c r="A160" s="257"/>
      <c r="B160" s="305" t="s">
        <v>142</v>
      </c>
      <c r="C160" s="164" t="s">
        <v>79</v>
      </c>
      <c r="D160" s="66" t="s">
        <v>35</v>
      </c>
      <c r="E160" s="91"/>
      <c r="F160" s="47" t="str">
        <f t="shared" si="11"/>
        <v>bitte prüfen</v>
      </c>
      <c r="G160" s="27"/>
    </row>
    <row r="161" spans="1:7" x14ac:dyDescent="0.3">
      <c r="A161" s="257"/>
      <c r="B161" s="306"/>
      <c r="C161" s="165"/>
      <c r="D161" s="66" t="s">
        <v>34</v>
      </c>
      <c r="E161" s="91"/>
      <c r="F161" s="47" t="str">
        <f t="shared" si="11"/>
        <v>bitte prüfen</v>
      </c>
      <c r="G161" s="27"/>
    </row>
    <row r="162" spans="1:7" ht="15" customHeight="1" thickBot="1" x14ac:dyDescent="0.35">
      <c r="A162" s="257"/>
      <c r="B162" s="307"/>
      <c r="C162" s="166"/>
      <c r="D162" s="162" t="s">
        <v>121</v>
      </c>
      <c r="E162" s="163"/>
      <c r="F162" s="47" t="str">
        <f t="shared" si="11"/>
        <v>bitte prüfen</v>
      </c>
      <c r="G162" s="28"/>
    </row>
    <row r="163" spans="1:7" ht="15" thickBot="1" x14ac:dyDescent="0.35">
      <c r="A163" s="175"/>
      <c r="B163" s="176"/>
      <c r="C163" s="176"/>
      <c r="D163" s="176"/>
      <c r="E163" s="176"/>
      <c r="F163" s="176"/>
      <c r="G163" s="177"/>
    </row>
    <row r="164" spans="1:7" x14ac:dyDescent="0.3">
      <c r="A164" s="213" t="s">
        <v>255</v>
      </c>
      <c r="B164" s="281" t="s">
        <v>90</v>
      </c>
      <c r="C164" s="165" t="s">
        <v>79</v>
      </c>
      <c r="D164" s="252" t="s">
        <v>40</v>
      </c>
      <c r="E164" s="253"/>
      <c r="F164" s="47" t="str">
        <f>IF($O$20="nein","nicht gefordert","bitte prüfen")</f>
        <v>bitte prüfen</v>
      </c>
      <c r="G164" s="29"/>
    </row>
    <row r="165" spans="1:7" x14ac:dyDescent="0.3">
      <c r="A165" s="213"/>
      <c r="B165" s="282"/>
      <c r="C165" s="165"/>
      <c r="D165" s="162" t="s">
        <v>41</v>
      </c>
      <c r="E165" s="163"/>
      <c r="F165" s="47" t="str">
        <f t="shared" ref="F165:F170" si="12">IF($O$20="nein","nicht gefordert","bitte prüfen")</f>
        <v>bitte prüfen</v>
      </c>
      <c r="G165" s="27"/>
    </row>
    <row r="166" spans="1:7" x14ac:dyDescent="0.3">
      <c r="A166" s="213"/>
      <c r="B166" s="282"/>
      <c r="C166" s="165"/>
      <c r="D166" s="162" t="s">
        <v>43</v>
      </c>
      <c r="E166" s="163"/>
      <c r="F166" s="47" t="str">
        <f t="shared" si="12"/>
        <v>bitte prüfen</v>
      </c>
      <c r="G166" s="27"/>
    </row>
    <row r="167" spans="1:7" x14ac:dyDescent="0.3">
      <c r="A167" s="213"/>
      <c r="B167" s="282"/>
      <c r="C167" s="165"/>
      <c r="D167" s="162" t="s">
        <v>262</v>
      </c>
      <c r="E167" s="163"/>
      <c r="F167" s="47" t="str">
        <f t="shared" si="12"/>
        <v>bitte prüfen</v>
      </c>
      <c r="G167" s="27"/>
    </row>
    <row r="168" spans="1:7" x14ac:dyDescent="0.3">
      <c r="A168" s="213"/>
      <c r="B168" s="282"/>
      <c r="C168" s="154"/>
      <c r="D168" s="162" t="s">
        <v>42</v>
      </c>
      <c r="E168" s="163"/>
      <c r="F168" s="47" t="str">
        <f t="shared" si="12"/>
        <v>bitte prüfen</v>
      </c>
      <c r="G168" s="27"/>
    </row>
    <row r="169" spans="1:7" x14ac:dyDescent="0.3">
      <c r="A169" s="213"/>
      <c r="B169" s="172" t="s">
        <v>80</v>
      </c>
      <c r="C169" s="164"/>
      <c r="D169" s="162" t="s">
        <v>219</v>
      </c>
      <c r="E169" s="163"/>
      <c r="F169" s="47" t="str">
        <f t="shared" si="12"/>
        <v>bitte prüfen</v>
      </c>
      <c r="G169" s="26"/>
    </row>
    <row r="170" spans="1:7" x14ac:dyDescent="0.3">
      <c r="A170" s="213"/>
      <c r="B170" s="294"/>
      <c r="C170" s="276"/>
      <c r="D170" s="162" t="s">
        <v>29</v>
      </c>
      <c r="E170" s="163"/>
      <c r="F170" s="47" t="str">
        <f t="shared" si="12"/>
        <v>bitte prüfen</v>
      </c>
      <c r="G170" s="31"/>
    </row>
    <row r="171" spans="1:7" ht="15.75" customHeight="1" x14ac:dyDescent="0.3">
      <c r="A171" s="213"/>
      <c r="B171" s="283"/>
      <c r="C171" s="284"/>
      <c r="D171" s="284"/>
      <c r="E171" s="284"/>
      <c r="F171" s="284"/>
      <c r="G171" s="285"/>
    </row>
    <row r="172" spans="1:7" x14ac:dyDescent="0.3">
      <c r="A172" s="213"/>
      <c r="B172" s="295" t="s">
        <v>143</v>
      </c>
      <c r="C172" s="183" t="s">
        <v>79</v>
      </c>
      <c r="D172" s="162" t="s">
        <v>122</v>
      </c>
      <c r="E172" s="163"/>
      <c r="F172" s="47" t="str">
        <f>IF($O$20="nein","nicht gefordert","bitte prüfen")</f>
        <v>bitte prüfen</v>
      </c>
      <c r="G172" s="32"/>
    </row>
    <row r="173" spans="1:7" x14ac:dyDescent="0.3">
      <c r="A173" s="213"/>
      <c r="B173" s="281"/>
      <c r="C173" s="165"/>
      <c r="D173" s="162" t="s">
        <v>123</v>
      </c>
      <c r="E173" s="163"/>
      <c r="F173" s="47" t="str">
        <f t="shared" ref="F173:F186" si="13">IF($O$20="nein","nicht gefordert","bitte prüfen")</f>
        <v>bitte prüfen</v>
      </c>
      <c r="G173" s="32"/>
    </row>
    <row r="174" spans="1:7" x14ac:dyDescent="0.3">
      <c r="A174" s="213"/>
      <c r="B174" s="281"/>
      <c r="C174" s="165"/>
      <c r="D174" s="179" t="s">
        <v>140</v>
      </c>
      <c r="E174" s="180"/>
      <c r="F174" s="47" t="str">
        <f t="shared" si="13"/>
        <v>bitte prüfen</v>
      </c>
      <c r="G174" s="32"/>
    </row>
    <row r="175" spans="1:7" x14ac:dyDescent="0.3">
      <c r="A175" s="213"/>
      <c r="B175" s="281"/>
      <c r="C175" s="165"/>
      <c r="D175" s="179" t="s">
        <v>125</v>
      </c>
      <c r="E175" s="180"/>
      <c r="F175" s="47" t="str">
        <f t="shared" si="13"/>
        <v>bitte prüfen</v>
      </c>
      <c r="G175" s="32"/>
    </row>
    <row r="176" spans="1:7" x14ac:dyDescent="0.3">
      <c r="A176" s="213"/>
      <c r="B176" s="281"/>
      <c r="C176" s="165"/>
      <c r="D176" s="273" t="s">
        <v>139</v>
      </c>
      <c r="E176" s="274"/>
      <c r="F176" s="47" t="str">
        <f t="shared" si="13"/>
        <v>bitte prüfen</v>
      </c>
      <c r="G176" s="32"/>
    </row>
    <row r="177" spans="1:7" x14ac:dyDescent="0.3">
      <c r="A177" s="213"/>
      <c r="B177" s="281"/>
      <c r="C177" s="165"/>
      <c r="D177" s="92" t="s">
        <v>126</v>
      </c>
      <c r="E177" s="64"/>
      <c r="F177" s="47" t="str">
        <f t="shared" si="13"/>
        <v>bitte prüfen</v>
      </c>
      <c r="G177" s="32"/>
    </row>
    <row r="178" spans="1:7" x14ac:dyDescent="0.3">
      <c r="A178" s="213"/>
      <c r="B178" s="281"/>
      <c r="C178" s="165"/>
      <c r="D178" s="110" t="s">
        <v>204</v>
      </c>
      <c r="E178" s="105"/>
      <c r="F178" s="47" t="str">
        <f t="shared" si="13"/>
        <v>bitte prüfen</v>
      </c>
      <c r="G178" s="111"/>
    </row>
    <row r="179" spans="1:7" x14ac:dyDescent="0.3">
      <c r="A179" s="213"/>
      <c r="B179" s="281"/>
      <c r="C179" s="165"/>
      <c r="D179" s="179" t="s">
        <v>127</v>
      </c>
      <c r="E179" s="180"/>
      <c r="F179" s="47" t="str">
        <f t="shared" si="13"/>
        <v>bitte prüfen</v>
      </c>
      <c r="G179" s="32"/>
    </row>
    <row r="180" spans="1:7" x14ac:dyDescent="0.3">
      <c r="A180" s="213"/>
      <c r="B180" s="281"/>
      <c r="C180" s="165"/>
      <c r="D180" s="179" t="s">
        <v>128</v>
      </c>
      <c r="E180" s="180"/>
      <c r="F180" s="47" t="str">
        <f t="shared" si="13"/>
        <v>bitte prüfen</v>
      </c>
      <c r="G180" s="32"/>
    </row>
    <row r="181" spans="1:7" x14ac:dyDescent="0.3">
      <c r="A181" s="213"/>
      <c r="B181" s="281"/>
      <c r="C181" s="165"/>
      <c r="D181" s="162" t="s">
        <v>129</v>
      </c>
      <c r="E181" s="163"/>
      <c r="F181" s="47" t="str">
        <f t="shared" si="13"/>
        <v>bitte prüfen</v>
      </c>
      <c r="G181" s="32"/>
    </row>
    <row r="182" spans="1:7" x14ac:dyDescent="0.3">
      <c r="A182" s="213"/>
      <c r="B182" s="281"/>
      <c r="C182" s="165"/>
      <c r="D182" s="181" t="s">
        <v>211</v>
      </c>
      <c r="E182" s="182"/>
      <c r="F182" s="47" t="str">
        <f t="shared" si="13"/>
        <v>bitte prüfen</v>
      </c>
      <c r="G182" s="153"/>
    </row>
    <row r="183" spans="1:7" x14ac:dyDescent="0.3">
      <c r="A183" s="213"/>
      <c r="B183" s="281"/>
      <c r="C183" s="165"/>
      <c r="D183" s="297" t="s">
        <v>130</v>
      </c>
      <c r="E183" s="298"/>
      <c r="F183" s="47" t="str">
        <f t="shared" si="13"/>
        <v>bitte prüfen</v>
      </c>
      <c r="G183" s="32"/>
    </row>
    <row r="184" spans="1:7" x14ac:dyDescent="0.3">
      <c r="A184" s="213"/>
      <c r="B184" s="281"/>
      <c r="C184" s="165"/>
      <c r="D184" s="162" t="s">
        <v>268</v>
      </c>
      <c r="E184" s="163"/>
      <c r="F184" s="47" t="str">
        <f t="shared" si="13"/>
        <v>bitte prüfen</v>
      </c>
      <c r="G184" s="32"/>
    </row>
    <row r="185" spans="1:7" x14ac:dyDescent="0.3">
      <c r="A185" s="213"/>
      <c r="B185" s="281"/>
      <c r="C185" s="165"/>
      <c r="D185" s="179" t="s">
        <v>213</v>
      </c>
      <c r="E185" s="180"/>
      <c r="F185" s="47" t="str">
        <f t="shared" si="13"/>
        <v>bitte prüfen</v>
      </c>
      <c r="G185" s="111"/>
    </row>
    <row r="186" spans="1:7" x14ac:dyDescent="0.3">
      <c r="A186" s="213"/>
      <c r="B186" s="296"/>
      <c r="C186" s="276"/>
      <c r="D186" s="162" t="s">
        <v>124</v>
      </c>
      <c r="E186" s="163"/>
      <c r="F186" s="47" t="str">
        <f t="shared" si="13"/>
        <v>bitte prüfen</v>
      </c>
      <c r="G186" s="32"/>
    </row>
    <row r="187" spans="1:7" ht="15.75" customHeight="1" x14ac:dyDescent="0.3">
      <c r="A187" s="213"/>
      <c r="B187" s="45"/>
      <c r="C187" s="45"/>
      <c r="D187" s="45"/>
      <c r="E187" s="40"/>
      <c r="F187" s="46"/>
      <c r="G187" s="41"/>
    </row>
    <row r="188" spans="1:7" x14ac:dyDescent="0.3">
      <c r="A188" s="213"/>
      <c r="B188" s="71" t="s">
        <v>144</v>
      </c>
      <c r="C188" s="75"/>
      <c r="D188" s="221" t="s">
        <v>44</v>
      </c>
      <c r="E188" s="222"/>
      <c r="F188" s="47" t="str">
        <f>IF($O$20="nein","nicht gefordert","bitte prüfen")</f>
        <v>bitte prüfen</v>
      </c>
      <c r="G188" s="32"/>
    </row>
    <row r="189" spans="1:7" x14ac:dyDescent="0.3">
      <c r="A189" s="213"/>
      <c r="B189" s="70"/>
      <c r="C189" s="93"/>
      <c r="D189" s="67" t="s">
        <v>131</v>
      </c>
      <c r="E189" s="68"/>
      <c r="F189" s="47" t="str">
        <f t="shared" ref="F189:F195" si="14">IF($O$20="nein","nicht gefordert","bitte prüfen")</f>
        <v>bitte prüfen</v>
      </c>
      <c r="G189" s="32"/>
    </row>
    <row r="190" spans="1:7" x14ac:dyDescent="0.3">
      <c r="A190" s="213"/>
      <c r="B190" s="281"/>
      <c r="C190" s="165" t="s">
        <v>79</v>
      </c>
      <c r="D190" s="66" t="s">
        <v>132</v>
      </c>
      <c r="E190" s="8"/>
      <c r="F190" s="47" t="str">
        <f t="shared" si="14"/>
        <v>bitte prüfen</v>
      </c>
      <c r="G190" s="32"/>
    </row>
    <row r="191" spans="1:7" x14ac:dyDescent="0.3">
      <c r="A191" s="213"/>
      <c r="B191" s="281"/>
      <c r="C191" s="165"/>
      <c r="D191" s="69" t="s">
        <v>134</v>
      </c>
      <c r="E191" s="8"/>
      <c r="F191" s="47" t="str">
        <f t="shared" si="14"/>
        <v>bitte prüfen</v>
      </c>
      <c r="G191" s="32"/>
    </row>
    <row r="192" spans="1:7" x14ac:dyDescent="0.3">
      <c r="A192" s="213"/>
      <c r="B192" s="281"/>
      <c r="C192" s="165"/>
      <c r="D192" s="69" t="s">
        <v>60</v>
      </c>
      <c r="E192" s="8"/>
      <c r="F192" s="47" t="str">
        <f t="shared" si="14"/>
        <v>bitte prüfen</v>
      </c>
      <c r="G192" s="32"/>
    </row>
    <row r="193" spans="1:7" x14ac:dyDescent="0.3">
      <c r="A193" s="213"/>
      <c r="B193" s="281"/>
      <c r="C193" s="165"/>
      <c r="D193" s="66" t="s">
        <v>133</v>
      </c>
      <c r="E193" s="8"/>
      <c r="F193" s="47" t="str">
        <f t="shared" si="14"/>
        <v>bitte prüfen</v>
      </c>
      <c r="G193" s="32"/>
    </row>
    <row r="194" spans="1:7" x14ac:dyDescent="0.3">
      <c r="A194" s="213"/>
      <c r="B194" s="281"/>
      <c r="C194" s="72"/>
      <c r="D194" s="67" t="s">
        <v>135</v>
      </c>
      <c r="E194" s="68"/>
      <c r="F194" s="47" t="str">
        <f t="shared" si="14"/>
        <v>bitte prüfen</v>
      </c>
      <c r="G194" s="32"/>
    </row>
    <row r="195" spans="1:7" x14ac:dyDescent="0.3">
      <c r="A195" s="213"/>
      <c r="B195" s="296"/>
      <c r="C195" s="72"/>
      <c r="D195" s="67" t="s">
        <v>136</v>
      </c>
      <c r="E195" s="20"/>
      <c r="F195" s="47" t="str">
        <f t="shared" si="14"/>
        <v>bitte prüfen</v>
      </c>
      <c r="G195" s="32"/>
    </row>
    <row r="196" spans="1:7" ht="15.75" customHeight="1" x14ac:dyDescent="0.3">
      <c r="A196" s="213"/>
      <c r="B196" s="283"/>
      <c r="C196" s="284"/>
      <c r="D196" s="284"/>
      <c r="E196" s="284"/>
      <c r="F196" s="284"/>
      <c r="G196" s="285"/>
    </row>
    <row r="197" spans="1:7" x14ac:dyDescent="0.3">
      <c r="A197" s="213"/>
      <c r="B197" s="281" t="s">
        <v>63</v>
      </c>
      <c r="C197" s="25"/>
      <c r="D197" s="185" t="s">
        <v>137</v>
      </c>
      <c r="E197" s="186"/>
      <c r="F197" s="47" t="str">
        <f>IF($O$20="nein","nicht gefordert","bitte prüfen")</f>
        <v>bitte prüfen</v>
      </c>
      <c r="G197" s="33"/>
    </row>
    <row r="198" spans="1:7" ht="15.75" customHeight="1" x14ac:dyDescent="0.3">
      <c r="A198" s="213"/>
      <c r="B198" s="281"/>
      <c r="C198" s="49"/>
      <c r="D198" s="185" t="s">
        <v>138</v>
      </c>
      <c r="E198" s="186"/>
      <c r="F198" s="47" t="str">
        <f>IF($O$20="nein","nicht gefordert","bitte prüfen")</f>
        <v>bitte prüfen</v>
      </c>
      <c r="G198" s="34"/>
    </row>
    <row r="199" spans="1:7" ht="15" thickBot="1" x14ac:dyDescent="0.35">
      <c r="A199" s="213"/>
      <c r="B199" s="94" t="s">
        <v>2</v>
      </c>
      <c r="C199" s="22"/>
      <c r="D199" s="254" t="s">
        <v>39</v>
      </c>
      <c r="E199" s="255"/>
      <c r="F199" s="47" t="str">
        <f>IF($O$20="nein","nicht gefordert","bitte prüfen")</f>
        <v>bitte prüfen</v>
      </c>
      <c r="G199" s="28"/>
    </row>
    <row r="200" spans="1:7" ht="15" thickBot="1" x14ac:dyDescent="0.35">
      <c r="A200" s="187"/>
      <c r="B200" s="188"/>
      <c r="C200" s="188"/>
      <c r="D200" s="188"/>
      <c r="E200" s="188"/>
      <c r="F200" s="188"/>
      <c r="G200" s="189"/>
    </row>
    <row r="201" spans="1:7" ht="15.75" customHeight="1" x14ac:dyDescent="0.3">
      <c r="A201" s="302" t="s">
        <v>205</v>
      </c>
      <c r="B201" s="288" t="s">
        <v>196</v>
      </c>
      <c r="C201" s="171" t="s">
        <v>79</v>
      </c>
      <c r="D201" s="292" t="s">
        <v>197</v>
      </c>
      <c r="E201" s="293"/>
      <c r="F201" s="47" t="s">
        <v>1</v>
      </c>
      <c r="G201" s="107"/>
    </row>
    <row r="202" spans="1:7" ht="15.75" customHeight="1" thickBot="1" x14ac:dyDescent="0.35">
      <c r="A202" s="303"/>
      <c r="B202" s="289"/>
      <c r="C202" s="276"/>
      <c r="D202" s="286" t="s">
        <v>207</v>
      </c>
      <c r="E202" s="287"/>
      <c r="F202" s="47" t="s">
        <v>1</v>
      </c>
      <c r="G202" s="33"/>
    </row>
    <row r="203" spans="1:7" ht="15" thickBot="1" x14ac:dyDescent="0.35">
      <c r="A203" s="187"/>
      <c r="B203" s="188"/>
      <c r="C203" s="188"/>
      <c r="D203" s="188"/>
      <c r="E203" s="188"/>
      <c r="F203" s="188"/>
      <c r="G203" s="189"/>
    </row>
    <row r="204" spans="1:7" ht="15.75" customHeight="1" x14ac:dyDescent="0.3">
      <c r="A204" s="302" t="s">
        <v>206</v>
      </c>
      <c r="B204" s="288" t="s">
        <v>196</v>
      </c>
      <c r="C204" s="171" t="s">
        <v>79</v>
      </c>
      <c r="D204" s="292" t="s">
        <v>197</v>
      </c>
      <c r="E204" s="293"/>
      <c r="F204" s="47" t="str">
        <f>IF($O$23="nein","nicht gefordert","bitte prüfen")</f>
        <v>bitte prüfen</v>
      </c>
      <c r="G204" s="107"/>
    </row>
    <row r="205" spans="1:7" ht="15.75" customHeight="1" thickBot="1" x14ac:dyDescent="0.35">
      <c r="A205" s="303"/>
      <c r="B205" s="289"/>
      <c r="C205" s="276"/>
      <c r="D205" s="286" t="s">
        <v>207</v>
      </c>
      <c r="E205" s="287"/>
      <c r="F205" s="47" t="str">
        <f>IF($O$23="nein","nicht gefordert","bitte prüfen")</f>
        <v>bitte prüfen</v>
      </c>
      <c r="G205" s="33"/>
    </row>
    <row r="206" spans="1:7" ht="15" thickBot="1" x14ac:dyDescent="0.35">
      <c r="A206" s="187"/>
      <c r="B206" s="188"/>
      <c r="C206" s="188"/>
      <c r="D206" s="188"/>
      <c r="E206" s="188"/>
      <c r="F206" s="188"/>
      <c r="G206" s="189"/>
    </row>
    <row r="207" spans="1:7" ht="15.75" customHeight="1" x14ac:dyDescent="0.3">
      <c r="A207" s="299" t="s">
        <v>191</v>
      </c>
      <c r="B207" s="288" t="s">
        <v>196</v>
      </c>
      <c r="C207" s="171" t="s">
        <v>79</v>
      </c>
      <c r="D207" s="292" t="s">
        <v>197</v>
      </c>
      <c r="E207" s="293"/>
      <c r="F207" s="47" t="s">
        <v>1</v>
      </c>
      <c r="G207" s="107"/>
    </row>
    <row r="208" spans="1:7" ht="15.75" customHeight="1" thickBot="1" x14ac:dyDescent="0.35">
      <c r="A208" s="300"/>
      <c r="B208" s="289"/>
      <c r="C208" s="276"/>
      <c r="D208" s="286" t="s">
        <v>207</v>
      </c>
      <c r="E208" s="287"/>
      <c r="F208" s="47" t="s">
        <v>1</v>
      </c>
      <c r="G208" s="33"/>
    </row>
    <row r="209" spans="1:7" ht="15" thickBot="1" x14ac:dyDescent="0.35">
      <c r="A209" s="300"/>
      <c r="B209" s="116"/>
      <c r="C209" s="103"/>
      <c r="D209" s="103"/>
      <c r="E209" s="103"/>
      <c r="F209" s="103"/>
      <c r="G209" s="104"/>
    </row>
    <row r="210" spans="1:7" ht="15.75" customHeight="1" x14ac:dyDescent="0.3">
      <c r="A210" s="300"/>
      <c r="B210" s="173" t="s">
        <v>209</v>
      </c>
      <c r="C210" s="164" t="s">
        <v>199</v>
      </c>
      <c r="D210" s="292" t="s">
        <v>197</v>
      </c>
      <c r="E210" s="293"/>
      <c r="F210" s="47" t="s">
        <v>1</v>
      </c>
      <c r="G210" s="107"/>
    </row>
    <row r="211" spans="1:7" ht="15.75" customHeight="1" thickBot="1" x14ac:dyDescent="0.35">
      <c r="A211" s="300"/>
      <c r="B211" s="294"/>
      <c r="C211" s="276"/>
      <c r="D211" s="286" t="s">
        <v>208</v>
      </c>
      <c r="E211" s="287"/>
      <c r="F211" s="47" t="s">
        <v>1</v>
      </c>
      <c r="G211" s="33"/>
    </row>
    <row r="212" spans="1:7" ht="15" thickBot="1" x14ac:dyDescent="0.35">
      <c r="A212" s="300"/>
      <c r="B212" s="117"/>
      <c r="C212" s="103"/>
      <c r="D212" s="103"/>
      <c r="E212" s="103"/>
      <c r="F212" s="103"/>
      <c r="G212" s="104"/>
    </row>
    <row r="213" spans="1:7" ht="15" customHeight="1" x14ac:dyDescent="0.3">
      <c r="A213" s="300"/>
      <c r="B213" s="206" t="s">
        <v>192</v>
      </c>
      <c r="C213" s="22"/>
      <c r="D213" s="308" t="s">
        <v>198</v>
      </c>
      <c r="E213" s="309"/>
      <c r="F213" s="47" t="s">
        <v>1</v>
      </c>
      <c r="G213" s="106"/>
    </row>
    <row r="214" spans="1:7" ht="15" customHeight="1" x14ac:dyDescent="0.3">
      <c r="A214" s="300"/>
      <c r="B214" s="207"/>
      <c r="C214" s="7"/>
      <c r="D214" s="162" t="s">
        <v>214</v>
      </c>
      <c r="E214" s="163"/>
      <c r="F214" s="47" t="s">
        <v>1</v>
      </c>
      <c r="G214" s="27"/>
    </row>
    <row r="215" spans="1:7" ht="15" customHeight="1" x14ac:dyDescent="0.3">
      <c r="A215" s="300"/>
      <c r="B215" s="207"/>
      <c r="C215" s="7"/>
      <c r="D215" s="179" t="s">
        <v>215</v>
      </c>
      <c r="E215" s="180"/>
      <c r="F215" s="47" t="s">
        <v>1</v>
      </c>
      <c r="G215" s="112"/>
    </row>
    <row r="216" spans="1:7" ht="15" customHeight="1" x14ac:dyDescent="0.3">
      <c r="A216" s="300"/>
      <c r="B216" s="207"/>
      <c r="C216" s="7"/>
      <c r="D216" s="286" t="s">
        <v>194</v>
      </c>
      <c r="E216" s="287"/>
      <c r="F216" s="47" t="s">
        <v>1</v>
      </c>
      <c r="G216" s="27"/>
    </row>
    <row r="217" spans="1:7" x14ac:dyDescent="0.3">
      <c r="A217" s="300"/>
      <c r="B217" s="207"/>
      <c r="C217" s="7"/>
      <c r="D217" s="265" t="s">
        <v>195</v>
      </c>
      <c r="E217" s="266"/>
      <c r="F217" s="47" t="s">
        <v>1</v>
      </c>
      <c r="G217" s="27"/>
    </row>
    <row r="218" spans="1:7" ht="15.75" customHeight="1" thickBot="1" x14ac:dyDescent="0.35">
      <c r="A218" s="301"/>
      <c r="B218" s="208"/>
      <c r="C218" s="21"/>
      <c r="D218" s="162" t="s">
        <v>193</v>
      </c>
      <c r="E218" s="163"/>
      <c r="F218" s="47" t="s">
        <v>1</v>
      </c>
      <c r="G218" s="30"/>
    </row>
    <row r="219" spans="1:7" ht="15" thickBot="1" x14ac:dyDescent="0.35">
      <c r="A219" s="187"/>
      <c r="B219" s="188"/>
      <c r="C219" s="188"/>
      <c r="D219" s="188"/>
      <c r="E219" s="188"/>
      <c r="F219" s="188"/>
      <c r="G219" s="189"/>
    </row>
    <row r="220" spans="1:7" x14ac:dyDescent="0.3">
      <c r="A220" s="213" t="s">
        <v>270</v>
      </c>
      <c r="B220" s="173" t="s">
        <v>45</v>
      </c>
      <c r="C220" s="171" t="s">
        <v>79</v>
      </c>
      <c r="D220" s="252" t="s">
        <v>46</v>
      </c>
      <c r="E220" s="253"/>
      <c r="F220" s="47" t="s">
        <v>1</v>
      </c>
      <c r="G220" s="26"/>
    </row>
    <row r="221" spans="1:7" x14ac:dyDescent="0.3">
      <c r="A221" s="213"/>
      <c r="B221" s="173"/>
      <c r="C221" s="165"/>
      <c r="D221" s="162" t="s">
        <v>47</v>
      </c>
      <c r="E221" s="163"/>
      <c r="F221" s="47" t="s">
        <v>1</v>
      </c>
      <c r="G221" s="29"/>
    </row>
    <row r="222" spans="1:7" x14ac:dyDescent="0.3">
      <c r="A222" s="213"/>
      <c r="B222" s="173"/>
      <c r="C222" s="165"/>
      <c r="D222" s="162" t="s">
        <v>48</v>
      </c>
      <c r="E222" s="163"/>
      <c r="F222" s="47" t="s">
        <v>1</v>
      </c>
      <c r="G222" s="27"/>
    </row>
    <row r="223" spans="1:7" x14ac:dyDescent="0.3">
      <c r="A223" s="213"/>
      <c r="B223" s="173"/>
      <c r="C223" s="165"/>
      <c r="D223" s="162" t="s">
        <v>49</v>
      </c>
      <c r="E223" s="163"/>
      <c r="F223" s="47" t="s">
        <v>1</v>
      </c>
      <c r="G223" s="27"/>
    </row>
    <row r="224" spans="1:7" x14ac:dyDescent="0.3">
      <c r="A224" s="213"/>
      <c r="B224" s="173"/>
      <c r="C224" s="165"/>
      <c r="D224" s="162" t="s">
        <v>50</v>
      </c>
      <c r="E224" s="163"/>
      <c r="F224" s="47" t="s">
        <v>1</v>
      </c>
      <c r="G224" s="29"/>
    </row>
    <row r="225" spans="1:7" x14ac:dyDescent="0.3">
      <c r="A225" s="213"/>
      <c r="B225" s="173"/>
      <c r="C225" s="165"/>
      <c r="D225" s="162" t="s">
        <v>51</v>
      </c>
      <c r="E225" s="163"/>
      <c r="F225" s="47" t="s">
        <v>1</v>
      </c>
      <c r="G225" s="27"/>
    </row>
    <row r="226" spans="1:7" x14ac:dyDescent="0.3">
      <c r="A226" s="214"/>
      <c r="B226" s="173"/>
      <c r="C226" s="165"/>
      <c r="D226" s="204" t="s">
        <v>52</v>
      </c>
      <c r="E226" s="205"/>
      <c r="F226" s="47" t="s">
        <v>1</v>
      </c>
      <c r="G226" s="31"/>
    </row>
    <row r="227" spans="1:7" x14ac:dyDescent="0.3">
      <c r="A227" s="214"/>
      <c r="B227" s="173"/>
      <c r="C227" s="165"/>
      <c r="D227" s="162" t="s">
        <v>53</v>
      </c>
      <c r="E227" s="163"/>
      <c r="F227" s="47" t="s">
        <v>1</v>
      </c>
      <c r="G227" s="32"/>
    </row>
    <row r="228" spans="1:7" x14ac:dyDescent="0.3">
      <c r="A228" s="214"/>
      <c r="B228" s="173"/>
      <c r="C228" s="165"/>
      <c r="D228" s="162" t="s">
        <v>54</v>
      </c>
      <c r="E228" s="163"/>
      <c r="F228" s="47" t="s">
        <v>1</v>
      </c>
      <c r="G228" s="32"/>
    </row>
    <row r="229" spans="1:7" ht="15" thickBot="1" x14ac:dyDescent="0.35">
      <c r="A229" s="214"/>
      <c r="B229" s="173"/>
      <c r="C229" s="166"/>
      <c r="D229" s="160" t="s">
        <v>67</v>
      </c>
      <c r="E229" s="161"/>
      <c r="F229" s="47" t="s">
        <v>1</v>
      </c>
      <c r="G229" s="32"/>
    </row>
    <row r="230" spans="1:7" ht="15" thickBot="1" x14ac:dyDescent="0.35">
      <c r="A230" s="187"/>
      <c r="B230" s="188"/>
      <c r="C230" s="188"/>
      <c r="D230" s="188"/>
      <c r="E230" s="188"/>
      <c r="F230" s="188"/>
      <c r="G230" s="189"/>
    </row>
    <row r="231" spans="1:7" x14ac:dyDescent="0.3">
      <c r="A231" s="215" t="s">
        <v>271</v>
      </c>
      <c r="B231" s="206" t="s">
        <v>145</v>
      </c>
      <c r="C231" s="171"/>
      <c r="D231" s="292" t="s">
        <v>55</v>
      </c>
      <c r="E231" s="293"/>
      <c r="F231" s="47" t="s">
        <v>1</v>
      </c>
      <c r="G231" s="26"/>
    </row>
    <row r="232" spans="1:7" x14ac:dyDescent="0.3">
      <c r="A232" s="213"/>
      <c r="B232" s="207"/>
      <c r="C232" s="165"/>
      <c r="D232" s="162" t="s">
        <v>56</v>
      </c>
      <c r="E232" s="163"/>
      <c r="F232" s="47" t="s">
        <v>1</v>
      </c>
      <c r="G232" s="29"/>
    </row>
    <row r="233" spans="1:7" x14ac:dyDescent="0.3">
      <c r="A233" s="213"/>
      <c r="B233" s="207"/>
      <c r="C233" s="165"/>
      <c r="D233" s="162" t="s">
        <v>9</v>
      </c>
      <c r="E233" s="163"/>
      <c r="F233" s="47" t="s">
        <v>1</v>
      </c>
      <c r="G233" s="27"/>
    </row>
    <row r="234" spans="1:7" x14ac:dyDescent="0.3">
      <c r="A234" s="213"/>
      <c r="B234" s="207"/>
      <c r="C234" s="165"/>
      <c r="D234" s="162" t="s">
        <v>57</v>
      </c>
      <c r="E234" s="163"/>
      <c r="F234" s="47" t="s">
        <v>1</v>
      </c>
      <c r="G234" s="29"/>
    </row>
    <row r="235" spans="1:7" x14ac:dyDescent="0.3">
      <c r="A235" s="213"/>
      <c r="B235" s="207"/>
      <c r="C235" s="165"/>
      <c r="D235" s="162" t="s">
        <v>58</v>
      </c>
      <c r="E235" s="163"/>
      <c r="F235" s="47" t="s">
        <v>1</v>
      </c>
      <c r="G235" s="27"/>
    </row>
    <row r="236" spans="1:7" x14ac:dyDescent="0.3">
      <c r="A236" s="213"/>
      <c r="B236" s="207"/>
      <c r="C236" s="165"/>
      <c r="D236" s="162" t="s">
        <v>7</v>
      </c>
      <c r="E236" s="163"/>
      <c r="F236" s="47" t="s">
        <v>1</v>
      </c>
      <c r="G236" s="26"/>
    </row>
    <row r="237" spans="1:7" ht="15" thickBot="1" x14ac:dyDescent="0.35">
      <c r="A237" s="314"/>
      <c r="B237" s="208"/>
      <c r="C237" s="166"/>
      <c r="D237" s="315" t="s">
        <v>76</v>
      </c>
      <c r="E237" s="316"/>
      <c r="F237" s="47" t="s">
        <v>1</v>
      </c>
      <c r="G237" s="30"/>
    </row>
  </sheetData>
  <mergeCells count="197">
    <mergeCell ref="B51:B52"/>
    <mergeCell ref="C51:C52"/>
    <mergeCell ref="D141:E141"/>
    <mergeCell ref="D142:E142"/>
    <mergeCell ref="D146:E146"/>
    <mergeCell ref="D184:E184"/>
    <mergeCell ref="A230:G230"/>
    <mergeCell ref="D215:E215"/>
    <mergeCell ref="A231:A237"/>
    <mergeCell ref="B231:B237"/>
    <mergeCell ref="D231:E231"/>
    <mergeCell ref="D232:E232"/>
    <mergeCell ref="D233:E233"/>
    <mergeCell ref="D234:E234"/>
    <mergeCell ref="D235:E235"/>
    <mergeCell ref="D236:E236"/>
    <mergeCell ref="D237:E237"/>
    <mergeCell ref="D218:E218"/>
    <mergeCell ref="D216:E216"/>
    <mergeCell ref="D223:E223"/>
    <mergeCell ref="D224:E224"/>
    <mergeCell ref="C220:C229"/>
    <mergeCell ref="D220:E220"/>
    <mergeCell ref="D221:E221"/>
    <mergeCell ref="D222:E222"/>
    <mergeCell ref="D217:E217"/>
    <mergeCell ref="A219:G219"/>
    <mergeCell ref="A207:A218"/>
    <mergeCell ref="B210:B211"/>
    <mergeCell ref="D211:E211"/>
    <mergeCell ref="C210:C211"/>
    <mergeCell ref="D147:E147"/>
    <mergeCell ref="A203:G203"/>
    <mergeCell ref="A201:A202"/>
    <mergeCell ref="A204:A205"/>
    <mergeCell ref="B204:B205"/>
    <mergeCell ref="C204:C205"/>
    <mergeCell ref="D204:E204"/>
    <mergeCell ref="D205:E205"/>
    <mergeCell ref="C147:C149"/>
    <mergeCell ref="B151:B159"/>
    <mergeCell ref="B160:B162"/>
    <mergeCell ref="C164:C167"/>
    <mergeCell ref="D214:E214"/>
    <mergeCell ref="D169:E169"/>
    <mergeCell ref="D213:E213"/>
    <mergeCell ref="A206:G206"/>
    <mergeCell ref="D201:E201"/>
    <mergeCell ref="D210:E210"/>
    <mergeCell ref="C172:C186"/>
    <mergeCell ref="D186:E186"/>
    <mergeCell ref="D172:E172"/>
    <mergeCell ref="B169:B170"/>
    <mergeCell ref="D198:E198"/>
    <mergeCell ref="D197:E197"/>
    <mergeCell ref="B172:B186"/>
    <mergeCell ref="B171:G171"/>
    <mergeCell ref="D173:E173"/>
    <mergeCell ref="C169:C170"/>
    <mergeCell ref="D183:E183"/>
    <mergeCell ref="D185:E185"/>
    <mergeCell ref="B190:B195"/>
    <mergeCell ref="B207:B208"/>
    <mergeCell ref="C207:C208"/>
    <mergeCell ref="D207:E207"/>
    <mergeCell ref="D208:E208"/>
    <mergeCell ref="A200:G200"/>
    <mergeCell ref="D159:E159"/>
    <mergeCell ref="D175:E175"/>
    <mergeCell ref="D144:E144"/>
    <mergeCell ref="B140:B144"/>
    <mergeCell ref="D143:E143"/>
    <mergeCell ref="D109:E109"/>
    <mergeCell ref="A104:A138"/>
    <mergeCell ref="B128:B129"/>
    <mergeCell ref="B131:B136"/>
    <mergeCell ref="B137:B138"/>
    <mergeCell ref="D21:E21"/>
    <mergeCell ref="D22:E22"/>
    <mergeCell ref="D225:E225"/>
    <mergeCell ref="C95:C102"/>
    <mergeCell ref="D93:E93"/>
    <mergeCell ref="D181:E181"/>
    <mergeCell ref="C26:C33"/>
    <mergeCell ref="A25:G25"/>
    <mergeCell ref="D35:E35"/>
    <mergeCell ref="A38:A54"/>
    <mergeCell ref="D69:E69"/>
    <mergeCell ref="C71:C78"/>
    <mergeCell ref="B79:G79"/>
    <mergeCell ref="A59:A102"/>
    <mergeCell ref="A164:A199"/>
    <mergeCell ref="B164:B168"/>
    <mergeCell ref="B197:B198"/>
    <mergeCell ref="B196:G196"/>
    <mergeCell ref="D170:E170"/>
    <mergeCell ref="D202:E202"/>
    <mergeCell ref="B201:B202"/>
    <mergeCell ref="C201:C202"/>
    <mergeCell ref="D174:E174"/>
    <mergeCell ref="C56:C68"/>
    <mergeCell ref="A2:B2"/>
    <mergeCell ref="D164:E164"/>
    <mergeCell ref="D199:E199"/>
    <mergeCell ref="A140:A162"/>
    <mergeCell ref="D140:E140"/>
    <mergeCell ref="D145:E145"/>
    <mergeCell ref="D168:E168"/>
    <mergeCell ref="D26:E26"/>
    <mergeCell ref="D33:E33"/>
    <mergeCell ref="B38:B50"/>
    <mergeCell ref="D43:E43"/>
    <mergeCell ref="D44:E44"/>
    <mergeCell ref="D45:E45"/>
    <mergeCell ref="D47:E47"/>
    <mergeCell ref="D48:E48"/>
    <mergeCell ref="D49:E49"/>
    <mergeCell ref="D50:E50"/>
    <mergeCell ref="D53:E53"/>
    <mergeCell ref="D38:E38"/>
    <mergeCell ref="D42:E42"/>
    <mergeCell ref="D176:E176"/>
    <mergeCell ref="D179:E179"/>
    <mergeCell ref="D180:E180"/>
    <mergeCell ref="D182:E182"/>
    <mergeCell ref="A15:A24"/>
    <mergeCell ref="C15:C24"/>
    <mergeCell ref="D17:E17"/>
    <mergeCell ref="D32:E32"/>
    <mergeCell ref="D188:E188"/>
    <mergeCell ref="D34:E34"/>
    <mergeCell ref="A26:A36"/>
    <mergeCell ref="B26:B33"/>
    <mergeCell ref="D36:E36"/>
    <mergeCell ref="D30:E30"/>
    <mergeCell ref="C34:C36"/>
    <mergeCell ref="D15:E15"/>
    <mergeCell ref="D16:E16"/>
    <mergeCell ref="D23:E23"/>
    <mergeCell ref="D24:E24"/>
    <mergeCell ref="D18:E18"/>
    <mergeCell ref="D19:E19"/>
    <mergeCell ref="D20:E20"/>
    <mergeCell ref="D27:E27"/>
    <mergeCell ref="D29:E29"/>
    <mergeCell ref="B15:B24"/>
    <mergeCell ref="B34:B36"/>
    <mergeCell ref="C151:C153"/>
    <mergeCell ref="C154:C159"/>
    <mergeCell ref="C231:C237"/>
    <mergeCell ref="A37:G37"/>
    <mergeCell ref="A55:G55"/>
    <mergeCell ref="A103:G103"/>
    <mergeCell ref="B53:B54"/>
    <mergeCell ref="D54:E54"/>
    <mergeCell ref="C53:C54"/>
    <mergeCell ref="C140:C146"/>
    <mergeCell ref="B56:B69"/>
    <mergeCell ref="B71:B78"/>
    <mergeCell ref="D40:E40"/>
    <mergeCell ref="D51:E51"/>
    <mergeCell ref="D226:E226"/>
    <mergeCell ref="B220:B229"/>
    <mergeCell ref="D165:E165"/>
    <mergeCell ref="D166:E166"/>
    <mergeCell ref="D167:E167"/>
    <mergeCell ref="B213:B218"/>
    <mergeCell ref="D46:E46"/>
    <mergeCell ref="B110:B111"/>
    <mergeCell ref="B122:B127"/>
    <mergeCell ref="B113:B118"/>
    <mergeCell ref="A220:A229"/>
    <mergeCell ref="D227:E227"/>
    <mergeCell ref="D229:E229"/>
    <mergeCell ref="D228:E228"/>
    <mergeCell ref="C160:C162"/>
    <mergeCell ref="B80:B93"/>
    <mergeCell ref="B95:B102"/>
    <mergeCell ref="C38:C45"/>
    <mergeCell ref="D150:E150"/>
    <mergeCell ref="B147:B149"/>
    <mergeCell ref="C190:C193"/>
    <mergeCell ref="C80:C90"/>
    <mergeCell ref="A163:G163"/>
    <mergeCell ref="D149:E149"/>
    <mergeCell ref="B119:B120"/>
    <mergeCell ref="D162:E162"/>
    <mergeCell ref="D155:E155"/>
    <mergeCell ref="D158:E158"/>
    <mergeCell ref="B104:B109"/>
    <mergeCell ref="C113:C118"/>
    <mergeCell ref="C104:C109"/>
    <mergeCell ref="C122:C127"/>
    <mergeCell ref="C131:C136"/>
    <mergeCell ref="D127:E127"/>
    <mergeCell ref="A139:G139"/>
    <mergeCell ref="D157:E157"/>
  </mergeCells>
  <conditionalFormatting sqref="F15:F24 F38:F54 F56:F69 F71:F78 F164:F170 F172:F186 F213:F218 F220:F229 F231:F237">
    <cfRule type="expression" dxfId="300" priority="521">
      <formula>$G15="bitte prüfen"</formula>
    </cfRule>
    <cfRule type="expression" dxfId="299" priority="519">
      <formula>$G15="nein"</formula>
    </cfRule>
    <cfRule type="expression" dxfId="298" priority="520">
      <formula>$G15="ja"</formula>
    </cfRule>
  </conditionalFormatting>
  <conditionalFormatting sqref="F15:F24 F38:F54 F56:F69 F71:F78 F164:F170 F172:F186 F213:F218 F220:F229 F231:F237">
    <cfRule type="expression" dxfId="297" priority="518">
      <formula>$G15="nicht gefordert"</formula>
    </cfRule>
  </conditionalFormatting>
  <conditionalFormatting sqref="F15:F24 F38:F54 F57 F59:F69 F71:F78 F80:F93 F164:F170 F220:F229 F231:F237">
    <cfRule type="expression" dxfId="296" priority="525">
      <formula>$E15="ja"</formula>
    </cfRule>
  </conditionalFormatting>
  <conditionalFormatting sqref="F15:F24">
    <cfRule type="expression" dxfId="295" priority="522">
      <formula>$E15="nicht gefordert"</formula>
    </cfRule>
  </conditionalFormatting>
  <conditionalFormatting sqref="F26:F36">
    <cfRule type="expression" dxfId="294" priority="499">
      <formula>$G26="nein"</formula>
    </cfRule>
    <cfRule type="expression" dxfId="293" priority="500">
      <formula>$G26="ja"</formula>
    </cfRule>
    <cfRule type="expression" dxfId="292" priority="501">
      <formula>$G26="bitte prüfen"</formula>
    </cfRule>
    <cfRule type="expression" dxfId="291" priority="504">
      <formula>$E26="nein"</formula>
    </cfRule>
    <cfRule type="expression" dxfId="290" priority="502">
      <formula>$E26="nicht gefordert"</formula>
    </cfRule>
    <cfRule type="expression" dxfId="289" priority="505">
      <formula>$E26="ja"</formula>
    </cfRule>
    <cfRule type="cellIs" dxfId="288" priority="494" operator="equal">
      <formula>"nicht gefordert"</formula>
    </cfRule>
    <cfRule type="cellIs" dxfId="287" priority="495" operator="equal">
      <formula>"nein"</formula>
    </cfRule>
    <cfRule type="cellIs" dxfId="286" priority="496" operator="equal">
      <formula>"bitte prüfen"</formula>
    </cfRule>
    <cfRule type="cellIs" dxfId="285" priority="497" operator="equal">
      <formula>"ja"</formula>
    </cfRule>
    <cfRule type="expression" dxfId="284" priority="498">
      <formula>$G26="nicht gefordert"</formula>
    </cfRule>
  </conditionalFormatting>
  <conditionalFormatting sqref="F38:F54 F57 F59:F69 F71:F78 F80:F93 F164:F170 F15:F24 F220:F229 F231:F237">
    <cfRule type="expression" dxfId="283" priority="524">
      <formula>$E15="nein"</formula>
    </cfRule>
  </conditionalFormatting>
  <conditionalFormatting sqref="F38:F54 F57 F59:F69 F71:F78 F164:F170 F80:F93 F212 F220:F229 F231:F237">
    <cfRule type="expression" dxfId="282" priority="523">
      <formula>$E38="nicht gefordert"</formula>
    </cfRule>
  </conditionalFormatting>
  <conditionalFormatting sqref="F56:F62 F68:F69 F71:F78">
    <cfRule type="expression" dxfId="281" priority="727">
      <formula>$E58="ja"</formula>
    </cfRule>
    <cfRule type="expression" dxfId="280" priority="741">
      <formula>$E58="nicht gefordert"</formula>
    </cfRule>
    <cfRule type="expression" dxfId="279" priority="726">
      <formula>$E58="nein"</formula>
    </cfRule>
  </conditionalFormatting>
  <conditionalFormatting sqref="F56:F65 F68:F69 F71:F78">
    <cfRule type="cellIs" dxfId="278" priority="722" operator="equal">
      <formula>"nicht gefordert"</formula>
    </cfRule>
    <cfRule type="cellIs" dxfId="277" priority="724" operator="equal">
      <formula>"bitte prüfen"</formula>
    </cfRule>
    <cfRule type="cellIs" dxfId="276" priority="725" operator="equal">
      <formula>"ja"</formula>
    </cfRule>
    <cfRule type="cellIs" dxfId="275" priority="723" operator="equal">
      <formula>"nein"</formula>
    </cfRule>
  </conditionalFormatting>
  <conditionalFormatting sqref="F58">
    <cfRule type="cellIs" dxfId="274" priority="729" operator="equal">
      <formula>"nein"</formula>
    </cfRule>
    <cfRule type="cellIs" dxfId="273" priority="730" operator="equal">
      <formula>"bitte prüfen"</formula>
    </cfRule>
    <cfRule type="cellIs" dxfId="272" priority="731" operator="equal">
      <formula>"ja"</formula>
    </cfRule>
    <cfRule type="expression" dxfId="271" priority="732">
      <formula>#REF!="nein"</formula>
    </cfRule>
    <cfRule type="expression" dxfId="270" priority="733">
      <formula>#REF!="ja"</formula>
    </cfRule>
    <cfRule type="expression" dxfId="269" priority="742">
      <formula>#REF!="nicht gefordert"</formula>
    </cfRule>
    <cfRule type="cellIs" dxfId="268" priority="728" operator="equal">
      <formula>"nicht gefordert"</formula>
    </cfRule>
  </conditionalFormatting>
  <conditionalFormatting sqref="F63">
    <cfRule type="expression" dxfId="267" priority="1358">
      <formula>$E66="nein"</formula>
    </cfRule>
    <cfRule type="expression" dxfId="266" priority="1359">
      <formula>$E66="ja"</formula>
    </cfRule>
    <cfRule type="expression" dxfId="265" priority="1362">
      <formula>$E66="nicht gefordert"</formula>
    </cfRule>
  </conditionalFormatting>
  <conditionalFormatting sqref="F64:F65">
    <cfRule type="expression" dxfId="264" priority="929">
      <formula>$E65="nicht gefordert"</formula>
    </cfRule>
    <cfRule type="expression" dxfId="263" priority="928">
      <formula>$E65="ja"</formula>
    </cfRule>
  </conditionalFormatting>
  <conditionalFormatting sqref="F65">
    <cfRule type="expression" dxfId="262" priority="1428">
      <formula>#REF!="ja"</formula>
    </cfRule>
    <cfRule type="expression" dxfId="261" priority="1427">
      <formula>#REF!="nein"</formula>
    </cfRule>
    <cfRule type="cellIs" dxfId="260" priority="1426" operator="equal">
      <formula>"ja"</formula>
    </cfRule>
    <cfRule type="expression" dxfId="259" priority="1409">
      <formula>$E69="ja"</formula>
    </cfRule>
    <cfRule type="expression" dxfId="258" priority="1416">
      <formula>$E69="nicht gefordert"</formula>
    </cfRule>
    <cfRule type="cellIs" dxfId="257" priority="1423" operator="equal">
      <formula>"nicht gefordert"</formula>
    </cfRule>
    <cfRule type="cellIs" dxfId="256" priority="1424" operator="equal">
      <formula>"nein"</formula>
    </cfRule>
    <cfRule type="expression" dxfId="255" priority="1430">
      <formula>#REF!="nicht gefordert"</formula>
    </cfRule>
    <cfRule type="expression" dxfId="254" priority="1408">
      <formula>$E69="nein"</formula>
    </cfRule>
    <cfRule type="cellIs" dxfId="253" priority="1425" operator="equal">
      <formula>"bitte prüfen"</formula>
    </cfRule>
  </conditionalFormatting>
  <conditionalFormatting sqref="F65:F68">
    <cfRule type="cellIs" dxfId="252" priority="1363" operator="equal">
      <formula>"nicht gefordert"</formula>
    </cfRule>
    <cfRule type="cellIs" dxfId="251" priority="1365" operator="equal">
      <formula>"bitte prüfen"</formula>
    </cfRule>
    <cfRule type="cellIs" dxfId="250" priority="1366" operator="equal">
      <formula>"ja"</formula>
    </cfRule>
    <cfRule type="cellIs" dxfId="249" priority="1364" operator="equal">
      <formula>"nein"</formula>
    </cfRule>
  </conditionalFormatting>
  <conditionalFormatting sqref="F66:F68">
    <cfRule type="expression" dxfId="248" priority="1375">
      <formula>$E69="nicht gefordert"</formula>
    </cfRule>
    <cfRule type="expression" dxfId="247" priority="1367">
      <formula>$E69="nein"</formula>
    </cfRule>
    <cfRule type="expression" dxfId="246" priority="1368">
      <formula>$E69="ja"</formula>
    </cfRule>
  </conditionalFormatting>
  <conditionalFormatting sqref="F69">
    <cfRule type="cellIs" dxfId="245" priority="889" operator="equal">
      <formula>"bitte prüfen"</formula>
    </cfRule>
    <cfRule type="cellIs" dxfId="244" priority="888" operator="equal">
      <formula>"nein"</formula>
    </cfRule>
    <cfRule type="cellIs" dxfId="243" priority="890" operator="equal">
      <formula>"ja"</formula>
    </cfRule>
    <cfRule type="expression" dxfId="242" priority="892">
      <formula>$D66="ja"</formula>
    </cfRule>
    <cfRule type="cellIs" dxfId="241" priority="887" operator="equal">
      <formula>"nicht gefordert"</formula>
    </cfRule>
    <cfRule type="expression" dxfId="240" priority="894">
      <formula>$D66="nicht gefordert"</formula>
    </cfRule>
    <cfRule type="expression" dxfId="239" priority="891">
      <formula>$D66="nein"</formula>
    </cfRule>
  </conditionalFormatting>
  <conditionalFormatting sqref="F80:F93 F15:F24 F38:F54 F57 F59:F69 F71:F78 F164:F170 F220:F229 F231:F237">
    <cfRule type="cellIs" dxfId="238" priority="507" operator="equal">
      <formula>"nein"</formula>
    </cfRule>
    <cfRule type="cellIs" dxfId="237" priority="509" operator="equal">
      <formula>"ja"</formula>
    </cfRule>
    <cfRule type="cellIs" dxfId="236" priority="508" operator="equal">
      <formula>"bitte prüfen"</formula>
    </cfRule>
    <cfRule type="cellIs" dxfId="235" priority="506" operator="equal">
      <formula>"nicht gefordert"</formula>
    </cfRule>
  </conditionalFormatting>
  <conditionalFormatting sqref="F80:F93">
    <cfRule type="expression" dxfId="234" priority="476">
      <formula>$G80="ja"</formula>
    </cfRule>
    <cfRule type="expression" dxfId="233" priority="475">
      <formula>$G80="nein"</formula>
    </cfRule>
    <cfRule type="expression" dxfId="232" priority="474">
      <formula>$G80="nicht gefordert"</formula>
    </cfRule>
    <cfRule type="expression" dxfId="231" priority="477">
      <formula>$G80="bitte prüfen"</formula>
    </cfRule>
  </conditionalFormatting>
  <conditionalFormatting sqref="F87">
    <cfRule type="cellIs" dxfId="230" priority="772" operator="equal">
      <formula>"ja"</formula>
    </cfRule>
    <cfRule type="cellIs" dxfId="229" priority="771" operator="equal">
      <formula>"bitte prüfen"</formula>
    </cfRule>
    <cfRule type="cellIs" dxfId="228" priority="770" operator="equal">
      <formula>"nein"</formula>
    </cfRule>
    <cfRule type="cellIs" dxfId="227" priority="769" operator="equal">
      <formula>"nicht gefordert"</formula>
    </cfRule>
    <cfRule type="expression" dxfId="226" priority="776">
      <formula>$D88="nicht gefordert"</formula>
    </cfRule>
    <cfRule type="expression" dxfId="225" priority="774">
      <formula>$D88="ja"</formula>
    </cfRule>
    <cfRule type="expression" dxfId="224" priority="773">
      <formula>$D88="nein"</formula>
    </cfRule>
  </conditionalFormatting>
  <conditionalFormatting sqref="F94">
    <cfRule type="expression" dxfId="223" priority="553">
      <formula>$F94="bitte prüfen"</formula>
    </cfRule>
    <cfRule type="expression" dxfId="222" priority="552">
      <formula>$F94="ja"</formula>
    </cfRule>
    <cfRule type="expression" dxfId="221" priority="551">
      <formula>$F94="nein"</formula>
    </cfRule>
    <cfRule type="expression" dxfId="220" priority="550">
      <formula>$F94="nicht gefordert"</formula>
    </cfRule>
  </conditionalFormatting>
  <conditionalFormatting sqref="F95:F102">
    <cfRule type="cellIs" dxfId="219" priority="459" operator="equal">
      <formula>"nein"</formula>
    </cfRule>
    <cfRule type="cellIs" dxfId="218" priority="460" operator="equal">
      <formula>"bitte prüfen"</formula>
    </cfRule>
    <cfRule type="cellIs" dxfId="217" priority="461" operator="equal">
      <formula>"ja"</formula>
    </cfRule>
    <cfRule type="expression" dxfId="216" priority="462">
      <formula>$G95="nicht gefordert"</formula>
    </cfRule>
    <cfRule type="expression" dxfId="215" priority="463">
      <formula>$G95="nein"</formula>
    </cfRule>
    <cfRule type="expression" dxfId="214" priority="464">
      <formula>$G95="ja"</formula>
    </cfRule>
    <cfRule type="expression" dxfId="213" priority="465">
      <formula>$G95="bitte prüfen"</formula>
    </cfRule>
    <cfRule type="expression" dxfId="212" priority="466">
      <formula>$E95="nicht gefordert"</formula>
    </cfRule>
    <cfRule type="expression" dxfId="211" priority="468">
      <formula>$E95="nein"</formula>
    </cfRule>
    <cfRule type="expression" dxfId="210" priority="469">
      <formula>$E95="ja"</formula>
    </cfRule>
    <cfRule type="cellIs" dxfId="209" priority="458" operator="equal">
      <formula>"nicht gefordert"</formula>
    </cfRule>
  </conditionalFormatting>
  <conditionalFormatting sqref="F104:F111 F113:F120 F122:F129 F131:F138">
    <cfRule type="cellIs" dxfId="208" priority="286" operator="equal">
      <formula>"nicht gefordert"</formula>
    </cfRule>
    <cfRule type="cellIs" dxfId="207" priority="287" operator="equal">
      <formula>"nein"</formula>
    </cfRule>
    <cfRule type="expression" dxfId="206" priority="290">
      <formula>$G104="nicht gefordert"</formula>
    </cfRule>
    <cfRule type="expression" dxfId="205" priority="293">
      <formula>$G104="bitte prüfen"</formula>
    </cfRule>
    <cfRule type="expression" dxfId="204" priority="292">
      <formula>$G104="ja"</formula>
    </cfRule>
    <cfRule type="expression" dxfId="203" priority="291">
      <formula>$G104="nein"</formula>
    </cfRule>
    <cfRule type="cellIs" dxfId="202" priority="288" operator="equal">
      <formula>"bitte prüfen"</formula>
    </cfRule>
    <cfRule type="expression" dxfId="201" priority="297">
      <formula>$E104="ja"</formula>
    </cfRule>
    <cfRule type="expression" dxfId="200" priority="296">
      <formula>$E104="nein"</formula>
    </cfRule>
    <cfRule type="cellIs" dxfId="199" priority="289" operator="equal">
      <formula>"ja"</formula>
    </cfRule>
    <cfRule type="expression" dxfId="198" priority="294">
      <formula>$E104="nicht gefordert"</formula>
    </cfRule>
  </conditionalFormatting>
  <conditionalFormatting sqref="F140:F142 F144:F145 F147:F159 F161:F162 F201:F202">
    <cfRule type="expression" dxfId="197" priority="171">
      <formula>$G139="nein"</formula>
    </cfRule>
    <cfRule type="expression" dxfId="196" priority="173">
      <formula>$G139="bitte prüfen"</formula>
    </cfRule>
    <cfRule type="expression" dxfId="195" priority="172">
      <formula>$G139="ja"</formula>
    </cfRule>
  </conditionalFormatting>
  <conditionalFormatting sqref="F140:F142 F144:F145 F148:F159 F161:F162">
    <cfRule type="expression" dxfId="194" priority="753">
      <formula>$E139="nein"</formula>
    </cfRule>
    <cfRule type="expression" dxfId="193" priority="754">
      <formula>$E139="ja"</formula>
    </cfRule>
    <cfRule type="expression" dxfId="192" priority="762">
      <formula>$E139="nicht gefordert"</formula>
    </cfRule>
  </conditionalFormatting>
  <conditionalFormatting sqref="F140:F162">
    <cfRule type="cellIs" dxfId="191" priority="751" operator="equal">
      <formula>"bitte prüfen"</formula>
    </cfRule>
    <cfRule type="cellIs" dxfId="190" priority="749" operator="equal">
      <formula>"nicht gefordert"</formula>
    </cfRule>
    <cfRule type="cellIs" dxfId="189" priority="750" operator="equal">
      <formula>"nein"</formula>
    </cfRule>
    <cfRule type="cellIs" dxfId="188" priority="752" operator="equal">
      <formula>"ja"</formula>
    </cfRule>
  </conditionalFormatting>
  <conditionalFormatting sqref="F143">
    <cfRule type="expression" dxfId="187" priority="1281">
      <formula>$G140="nein"</formula>
    </cfRule>
    <cfRule type="expression" dxfId="186" priority="1282">
      <formula>$G140="ja"</formula>
    </cfRule>
    <cfRule type="expression" dxfId="185" priority="1283">
      <formula>$G140="bitte prüfen"</formula>
    </cfRule>
    <cfRule type="expression" dxfId="184" priority="1265">
      <formula>$E140="nein"</formula>
    </cfRule>
    <cfRule type="expression" dxfId="183" priority="1266">
      <formula>$E140="ja"</formula>
    </cfRule>
    <cfRule type="expression" dxfId="182" priority="1274">
      <formula>$E140="nicht gefordert"</formula>
    </cfRule>
    <cfRule type="expression" dxfId="181" priority="1280">
      <formula>$G140="nicht gefordert"</formula>
    </cfRule>
  </conditionalFormatting>
  <conditionalFormatting sqref="F146">
    <cfRule type="expression" dxfId="180" priority="1312">
      <formula>$G144="bitte prüfen"</formula>
    </cfRule>
    <cfRule type="expression" dxfId="179" priority="1311">
      <formula>$G144="ja"</formula>
    </cfRule>
    <cfRule type="expression" dxfId="178" priority="1310">
      <formula>$G144="nein"</formula>
    </cfRule>
    <cfRule type="expression" dxfId="177" priority="1309">
      <formula>$G144="nicht gefordert"</formula>
    </cfRule>
  </conditionalFormatting>
  <conditionalFormatting sqref="F146:F147">
    <cfRule type="expression" dxfId="176" priority="1303">
      <formula>$E144="nicht gefordert"</formula>
    </cfRule>
    <cfRule type="expression" dxfId="175" priority="1294">
      <formula>$E144="nein"</formula>
    </cfRule>
    <cfRule type="expression" dxfId="174" priority="1295">
      <formula>$E144="ja"</formula>
    </cfRule>
  </conditionalFormatting>
  <conditionalFormatting sqref="F160">
    <cfRule type="expression" dxfId="173" priority="1324">
      <formula>#REF!="ja"</formula>
    </cfRule>
    <cfRule type="expression" dxfId="172" priority="1332">
      <formula>#REF!="nicht gefordert"</formula>
    </cfRule>
    <cfRule type="expression" dxfId="171" priority="1338">
      <formula>#REF!="nicht gefordert"</formula>
    </cfRule>
    <cfRule type="expression" dxfId="170" priority="1339">
      <formula>#REF!="nein"</formula>
    </cfRule>
    <cfRule type="expression" dxfId="169" priority="1341">
      <formula>#REF!="bitte prüfen"</formula>
    </cfRule>
    <cfRule type="expression" dxfId="168" priority="1340">
      <formula>#REF!="ja"</formula>
    </cfRule>
    <cfRule type="expression" dxfId="167" priority="1323">
      <formula>#REF!="nein"</formula>
    </cfRule>
  </conditionalFormatting>
  <conditionalFormatting sqref="F172:F179 F185:F186">
    <cfRule type="expression" dxfId="166" priority="843">
      <formula>$D176="ja"</formula>
    </cfRule>
    <cfRule type="expression" dxfId="165" priority="845">
      <formula>$D176="nicht gefordert"</formula>
    </cfRule>
    <cfRule type="expression" dxfId="164" priority="842">
      <formula>$D176="nein"</formula>
    </cfRule>
  </conditionalFormatting>
  <conditionalFormatting sqref="F172:F186">
    <cfRule type="cellIs" dxfId="163" priority="838" operator="equal">
      <formula>"nicht gefordert"</formula>
    </cfRule>
    <cfRule type="cellIs" dxfId="162" priority="839" operator="equal">
      <formula>"nein"</formula>
    </cfRule>
    <cfRule type="cellIs" dxfId="161" priority="840" operator="equal">
      <formula>"bitte prüfen"</formula>
    </cfRule>
    <cfRule type="cellIs" dxfId="160" priority="841" operator="equal">
      <formula>"ja"</formula>
    </cfRule>
  </conditionalFormatting>
  <conditionalFormatting sqref="F180:F184">
    <cfRule type="expression" dxfId="159" priority="1451">
      <formula>$D185="nicht gefordert"</formula>
    </cfRule>
    <cfRule type="expression" dxfId="158" priority="1447">
      <formula>$D185="nein"</formula>
    </cfRule>
    <cfRule type="expression" dxfId="157" priority="1448">
      <formula>$D185="ja"</formula>
    </cfRule>
  </conditionalFormatting>
  <conditionalFormatting sqref="F188:F195">
    <cfRule type="expression" dxfId="156" priority="380">
      <formula>$G188="ja"</formula>
    </cfRule>
    <cfRule type="cellIs" dxfId="155" priority="374" operator="equal">
      <formula>"nicht gefordert"</formula>
    </cfRule>
    <cfRule type="expression" dxfId="154" priority="379">
      <formula>$G188="nein"</formula>
    </cfRule>
    <cfRule type="expression" dxfId="153" priority="378">
      <formula>$G188="nicht gefordert"</formula>
    </cfRule>
    <cfRule type="cellIs" dxfId="152" priority="377" operator="equal">
      <formula>"ja"</formula>
    </cfRule>
    <cfRule type="cellIs" dxfId="151" priority="376" operator="equal">
      <formula>"bitte prüfen"</formula>
    </cfRule>
    <cfRule type="expression" dxfId="150" priority="385">
      <formula>$E188="ja"</formula>
    </cfRule>
    <cfRule type="expression" dxfId="149" priority="384">
      <formula>$E188="nein"</formula>
    </cfRule>
    <cfRule type="cellIs" dxfId="148" priority="375" operator="equal">
      <formula>"nein"</formula>
    </cfRule>
    <cfRule type="expression" dxfId="147" priority="382">
      <formula>$E188="nicht gefordert"</formula>
    </cfRule>
    <cfRule type="expression" dxfId="146" priority="381">
      <formula>$G188="bitte prüfen"</formula>
    </cfRule>
  </conditionalFormatting>
  <conditionalFormatting sqref="F197:F199">
    <cfRule type="expression" dxfId="145" priority="357">
      <formula>$G197="bitte prüfen"</formula>
    </cfRule>
    <cfRule type="expression" dxfId="144" priority="356">
      <formula>$G197="ja"</formula>
    </cfRule>
    <cfRule type="cellIs" dxfId="143" priority="350" operator="equal">
      <formula>"nicht gefordert"</formula>
    </cfRule>
    <cfRule type="expression" dxfId="142" priority="354">
      <formula>$G197="nicht gefordert"</formula>
    </cfRule>
    <cfRule type="cellIs" dxfId="141" priority="353" operator="equal">
      <formula>"ja"</formula>
    </cfRule>
    <cfRule type="cellIs" dxfId="140" priority="352" operator="equal">
      <formula>"bitte prüfen"</formula>
    </cfRule>
    <cfRule type="expression" dxfId="139" priority="355">
      <formula>$G197="nein"</formula>
    </cfRule>
    <cfRule type="expression" dxfId="138" priority="361">
      <formula>$E197="ja"</formula>
    </cfRule>
    <cfRule type="expression" dxfId="137" priority="360">
      <formula>$E197="nein"</formula>
    </cfRule>
    <cfRule type="cellIs" dxfId="136" priority="351" operator="equal">
      <formula>"nein"</formula>
    </cfRule>
    <cfRule type="expression" dxfId="135" priority="358">
      <formula>$E197="nicht gefordert"</formula>
    </cfRule>
  </conditionalFormatting>
  <conditionalFormatting sqref="F201:F202 F140:F142 F144:F145 F147:F159 F161:F162">
    <cfRule type="expression" dxfId="134" priority="170">
      <formula>$G139="nicht gefordert"</formula>
    </cfRule>
  </conditionalFormatting>
  <conditionalFormatting sqref="F201:F202">
    <cfRule type="expression" dxfId="133" priority="168">
      <formula>$E213="ja"</formula>
    </cfRule>
    <cfRule type="expression" dxfId="132" priority="169">
      <formula>$E213="nicht gefordert"</formula>
    </cfRule>
    <cfRule type="cellIs" dxfId="131" priority="157" operator="equal">
      <formula>"nein"</formula>
    </cfRule>
    <cfRule type="cellIs" dxfId="130" priority="156" operator="equal">
      <formula>"nicht gefordert"</formula>
    </cfRule>
    <cfRule type="expression" dxfId="129" priority="167">
      <formula>$E213="nein"</formula>
    </cfRule>
    <cfRule type="cellIs" dxfId="128" priority="158" operator="equal">
      <formula>"bitte prüfen"</formula>
    </cfRule>
    <cfRule type="cellIs" dxfId="127" priority="159" operator="equal">
      <formula>"ja"</formula>
    </cfRule>
    <cfRule type="expression" dxfId="126" priority="160">
      <formula>$E200="nein"</formula>
    </cfRule>
    <cfRule type="expression" dxfId="125" priority="161">
      <formula>$E200="ja"</formula>
    </cfRule>
    <cfRule type="expression" dxfId="124" priority="162">
      <formula>$E200="nicht gefordert"</formula>
    </cfRule>
    <cfRule type="cellIs" dxfId="123" priority="163" operator="equal">
      <formula>"nicht gefordert"</formula>
    </cfRule>
    <cfRule type="cellIs" dxfId="122" priority="164" operator="equal">
      <formula>"nein"</formula>
    </cfRule>
    <cfRule type="cellIs" dxfId="121" priority="165" operator="equal">
      <formula>"bitte prüfen"</formula>
    </cfRule>
    <cfRule type="cellIs" dxfId="120" priority="166" operator="equal">
      <formula>"ja"</formula>
    </cfRule>
  </conditionalFormatting>
  <conditionalFormatting sqref="F204:F205">
    <cfRule type="expression" dxfId="119" priority="122">
      <formula>$G203="nicht gefordert"</formula>
    </cfRule>
    <cfRule type="cellIs" dxfId="118" priority="116" operator="equal">
      <formula>"nein"</formula>
    </cfRule>
    <cfRule type="cellIs" dxfId="117" priority="117" operator="equal">
      <formula>"bitte prüfen"</formula>
    </cfRule>
    <cfRule type="expression" dxfId="116" priority="125">
      <formula>$G203="bitte prüfen"</formula>
    </cfRule>
    <cfRule type="cellIs" dxfId="115" priority="118" operator="equal">
      <formula>"ja"</formula>
    </cfRule>
    <cfRule type="expression" dxfId="114" priority="119">
      <formula>$E217="nein"</formula>
    </cfRule>
    <cfRule type="expression" dxfId="113" priority="120">
      <formula>$E217="ja"</formula>
    </cfRule>
    <cfRule type="expression" dxfId="112" priority="113">
      <formula>$E203="ja"</formula>
    </cfRule>
    <cfRule type="expression" dxfId="111" priority="114">
      <formula>$E203="nicht gefordert"</formula>
    </cfRule>
    <cfRule type="cellIs" dxfId="110" priority="115" operator="equal">
      <formula>"nicht gefordert"</formula>
    </cfRule>
    <cfRule type="expression" dxfId="109" priority="124">
      <formula>$G203="ja"</formula>
    </cfRule>
    <cfRule type="expression" dxfId="108" priority="121">
      <formula>$E217="nicht gefordert"</formula>
    </cfRule>
    <cfRule type="expression" dxfId="107" priority="123">
      <formula>$G203="nein"</formula>
    </cfRule>
    <cfRule type="expression" dxfId="106" priority="112">
      <formula>$E203="nein"</formula>
    </cfRule>
    <cfRule type="cellIs" dxfId="105" priority="111" operator="equal">
      <formula>"ja"</formula>
    </cfRule>
    <cfRule type="cellIs" dxfId="104" priority="110" operator="equal">
      <formula>"bitte prüfen"</formula>
    </cfRule>
    <cfRule type="cellIs" dxfId="103" priority="109" operator="equal">
      <formula>"nein"</formula>
    </cfRule>
    <cfRule type="cellIs" dxfId="102" priority="108" operator="equal">
      <formula>"nicht gefordert"</formula>
    </cfRule>
  </conditionalFormatting>
  <conditionalFormatting sqref="F209">
    <cfRule type="expression" dxfId="83" priority="59">
      <formula>$E209="nicht gefordert"</formula>
    </cfRule>
  </conditionalFormatting>
  <conditionalFormatting sqref="F64:F65">
    <cfRule type="expression" dxfId="82" priority="927">
      <formula>$E65="nein"</formula>
    </cfRule>
  </conditionalFormatting>
  <conditionalFormatting sqref="F218">
    <cfRule type="cellIs" dxfId="70" priority="957" operator="equal">
      <formula>"nicht gefordert"</formula>
    </cfRule>
    <cfRule type="cellIs" dxfId="69" priority="958" operator="equal">
      <formula>"nein"</formula>
    </cfRule>
    <cfRule type="cellIs" dxfId="68" priority="959" operator="equal">
      <formula>"bitte prüfen"</formula>
    </cfRule>
    <cfRule type="cellIs" dxfId="67" priority="960" operator="equal">
      <formula>"ja"</formula>
    </cfRule>
    <cfRule type="expression" dxfId="66" priority="961">
      <formula>#REF!="nein"</formula>
    </cfRule>
    <cfRule type="expression" dxfId="65" priority="962">
      <formula>#REF!="ja"</formula>
    </cfRule>
    <cfRule type="expression" dxfId="64" priority="970">
      <formula>#REF!="nicht gefordert"</formula>
    </cfRule>
  </conditionalFormatting>
  <conditionalFormatting sqref="F213:F218">
    <cfRule type="cellIs" dxfId="56" priority="1035" operator="equal">
      <formula>"bitte prüfen"</formula>
    </cfRule>
    <cfRule type="cellIs" dxfId="55" priority="1034" operator="equal">
      <formula>"nein"</formula>
    </cfRule>
    <cfRule type="cellIs" dxfId="54" priority="1033" operator="equal">
      <formula>"nicht gefordert"</formula>
    </cfRule>
    <cfRule type="expression" dxfId="53" priority="1039">
      <formula>#REF!="nicht gefordert"</formula>
    </cfRule>
    <cfRule type="expression" dxfId="52" priority="1038">
      <formula>#REF!="ja"</formula>
    </cfRule>
    <cfRule type="expression" dxfId="51" priority="1037">
      <formula>#REF!="nein"</formula>
    </cfRule>
    <cfRule type="cellIs" dxfId="50" priority="1036" operator="equal">
      <formula>"ja"</formula>
    </cfRule>
  </conditionalFormatting>
  <conditionalFormatting sqref="F215:F216">
    <cfRule type="expression" dxfId="49" priority="950">
      <formula>#REF!="nicht gefordert"</formula>
    </cfRule>
    <cfRule type="cellIs" dxfId="48" priority="942" operator="equal">
      <formula>"nicht gefordert"</formula>
    </cfRule>
    <cfRule type="cellIs" dxfId="47" priority="943" operator="equal">
      <formula>"nein"</formula>
    </cfRule>
    <cfRule type="expression" dxfId="46" priority="947">
      <formula>#REF!="ja"</formula>
    </cfRule>
    <cfRule type="expression" dxfId="45" priority="946">
      <formula>#REF!="nein"</formula>
    </cfRule>
    <cfRule type="cellIs" dxfId="44" priority="945" operator="equal">
      <formula>"ja"</formula>
    </cfRule>
    <cfRule type="cellIs" dxfId="43" priority="944" operator="equal">
      <formula>"bitte prüfen"</formula>
    </cfRule>
  </conditionalFormatting>
  <conditionalFormatting sqref="F217">
    <cfRule type="cellIs" dxfId="42" priority="1056" operator="equal">
      <formula>"bitte prüfen"</formula>
    </cfRule>
    <cfRule type="expression" dxfId="41" priority="1060">
      <formula>#REF!="nicht gefordert"</formula>
    </cfRule>
    <cfRule type="expression" dxfId="40" priority="1059">
      <formula>#REF!="ja"</formula>
    </cfRule>
    <cfRule type="expression" dxfId="39" priority="1058">
      <formula>#REF!="nein"</formula>
    </cfRule>
    <cfRule type="cellIs" dxfId="38" priority="1057" operator="equal">
      <formula>"ja"</formula>
    </cfRule>
    <cfRule type="cellIs" dxfId="37" priority="1055" operator="equal">
      <formula>"nein"</formula>
    </cfRule>
    <cfRule type="cellIs" dxfId="36" priority="1054" operator="equal">
      <formula>"nicht gefordert"</formula>
    </cfRule>
  </conditionalFormatting>
  <conditionalFormatting sqref="F207:F208">
    <cfRule type="expression" dxfId="35" priority="34">
      <formula>$G206="nein"</formula>
    </cfRule>
    <cfRule type="expression" dxfId="33" priority="35">
      <formula>$G206="ja"</formula>
    </cfRule>
    <cfRule type="expression" dxfId="34" priority="36">
      <formula>$G206="bitte prüfen"</formula>
    </cfRule>
  </conditionalFormatting>
  <conditionalFormatting sqref="F207:F208">
    <cfRule type="expression" dxfId="32" priority="33">
      <formula>$G206="nicht gefordert"</formula>
    </cfRule>
  </conditionalFormatting>
  <conditionalFormatting sqref="F207:F208">
    <cfRule type="cellIs" dxfId="28" priority="19" operator="equal">
      <formula>"nicht gefordert"</formula>
    </cfRule>
    <cfRule type="cellIs" dxfId="29" priority="20" operator="equal">
      <formula>"nein"</formula>
    </cfRule>
    <cfRule type="cellIs" dxfId="26" priority="21" operator="equal">
      <formula>"bitte prüfen"</formula>
    </cfRule>
    <cfRule type="cellIs" dxfId="25" priority="22" operator="equal">
      <formula>"ja"</formula>
    </cfRule>
    <cfRule type="expression" dxfId="24" priority="23">
      <formula>$E206="nein"</formula>
    </cfRule>
    <cfRule type="expression" dxfId="23" priority="24">
      <formula>$E206="ja"</formula>
    </cfRule>
    <cfRule type="expression" dxfId="22" priority="25">
      <formula>$E206="nicht gefordert"</formula>
    </cfRule>
    <cfRule type="cellIs" dxfId="21" priority="26" operator="equal">
      <formula>"nicht gefordert"</formula>
    </cfRule>
    <cfRule type="cellIs" dxfId="20" priority="27" operator="equal">
      <formula>"nein"</formula>
    </cfRule>
    <cfRule type="cellIs" dxfId="19" priority="28" operator="equal">
      <formula>"bitte prüfen"</formula>
    </cfRule>
    <cfRule type="cellIs" dxfId="18" priority="29" operator="equal">
      <formula>"ja"</formula>
    </cfRule>
    <cfRule type="expression" dxfId="27" priority="30">
      <formula>$E219="nein"</formula>
    </cfRule>
    <cfRule type="expression" dxfId="31" priority="31">
      <formula>$E219="ja"</formula>
    </cfRule>
    <cfRule type="expression" dxfId="30" priority="32">
      <formula>$E219="nicht gefordert"</formula>
    </cfRule>
  </conditionalFormatting>
  <conditionalFormatting sqref="F210:F211">
    <cfRule type="expression" dxfId="17" priority="16">
      <formula>$G209="nein"</formula>
    </cfRule>
    <cfRule type="expression" dxfId="15" priority="17">
      <formula>$G209="ja"</formula>
    </cfRule>
    <cfRule type="expression" dxfId="16" priority="18">
      <formula>$G209="bitte prüfen"</formula>
    </cfRule>
  </conditionalFormatting>
  <conditionalFormatting sqref="F210:F211">
    <cfRule type="expression" dxfId="14" priority="15">
      <formula>$G209="nicht gefordert"</formula>
    </cfRule>
  </conditionalFormatting>
  <conditionalFormatting sqref="F210:F211">
    <cfRule type="cellIs" dxfId="10" priority="1" operator="equal">
      <formula>"nicht gefordert"</formula>
    </cfRule>
    <cfRule type="cellIs" dxfId="11" priority="2" operator="equal">
      <formula>"nein"</formula>
    </cfRule>
    <cfRule type="cellIs" dxfId="8" priority="3" operator="equal">
      <formula>"bitte prüfen"</formula>
    </cfRule>
    <cfRule type="cellIs" dxfId="7" priority="4" operator="equal">
      <formula>"ja"</formula>
    </cfRule>
    <cfRule type="expression" dxfId="6" priority="5">
      <formula>$E209="nein"</formula>
    </cfRule>
    <cfRule type="expression" dxfId="5" priority="6">
      <formula>$E209="ja"</formula>
    </cfRule>
    <cfRule type="expression" dxfId="4" priority="7">
      <formula>$E209="nicht gefordert"</formula>
    </cfRule>
    <cfRule type="cellIs" dxfId="3" priority="8" operator="equal">
      <formula>"nicht gefordert"</formula>
    </cfRule>
    <cfRule type="cellIs" dxfId="2" priority="9" operator="equal">
      <formula>"nein"</formula>
    </cfRule>
    <cfRule type="cellIs" dxfId="1" priority="10" operator="equal">
      <formula>"bitte prüfen"</formula>
    </cfRule>
    <cfRule type="cellIs" dxfId="0" priority="11" operator="equal">
      <formula>"ja"</formula>
    </cfRule>
    <cfRule type="expression" dxfId="9" priority="12">
      <formula>$E222="nein"</formula>
    </cfRule>
    <cfRule type="expression" dxfId="13" priority="13">
      <formula>$E222="ja"</formula>
    </cfRule>
    <cfRule type="expression" dxfId="12" priority="14">
      <formula>$E222="nicht gefordert"</formula>
    </cfRule>
  </conditionalFormatting>
  <dataValidations count="2">
    <dataValidation type="list" allowBlank="1" showInputMessage="1" showErrorMessage="1" sqref="F94" xr:uid="{00000000-0002-0000-0100-000000000000}">
      <formula1>"ja,nein"</formula1>
    </dataValidation>
    <dataValidation type="list" allowBlank="1" showInputMessage="1" showErrorMessage="1" sqref="F15:F24 L17:L18 F213:F218 L22 F26:F36 F140:F162 F95:F102 F71:F78 F56:F69 F220:F229 F104:F111 F113:F120 F122:F129 F131:F138 F38:F54 F80:F93 F188:F195 F197:F199 F201:F202 F204:F205 F172:F186 F207:F208 F210:F211 F164:F170 F231:F237" xr:uid="{00000000-0002-0000-0100-000001000000}">
      <formula1>"bitte prüfen,ja,nein,nicht gefordert"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2000000}">
          <x14:formula1>
            <xm:f>'H:\wasser\vermessung\Vorgaben\Terrestrisch\Intern\intern_Originaldaten_nicht_fuer_Beauftragung\Prüfprotokoll\in_Überarbeitung_temp\[Prüfprotokoll_terrestrische_Vermessungen_Muster_20210621_in_Arbeit.xlsx]Listen'!#REF!</xm:f>
          </x14:formula1>
          <xm:sqref>B13:C13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Deckblatt fachl Prüf</vt:lpstr>
      <vt:lpstr>fachl Prüf</vt:lpstr>
    </vt:vector>
  </TitlesOfParts>
  <Company>ZIT-BB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Günther, Karin</dc:creator>
  <cp:lastModifiedBy>Marquardt, Nicole</cp:lastModifiedBy>
  <dcterms:created xsi:type="dcterms:W3CDTF">2021-07-21T10:33:37Z</dcterms:created>
  <dcterms:modified xsi:type="dcterms:W3CDTF">2025-12-10T08:30:38Z</dcterms:modified>
</cp:coreProperties>
</file>