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chner-stegkna\Desktop\2026\11.3-26-20 Planung Schadstoffsanierung und Abfallmanagement (EU)\Vergabeunterlagen\"/>
    </mc:Choice>
  </mc:AlternateContent>
  <bookViews>
    <workbookView xWindow="24105" yWindow="1635" windowWidth="29910" windowHeight="23685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9" i="1" l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3" i="1"/>
  <c r="F82" i="1"/>
  <c r="F78" i="1"/>
  <c r="F77" i="1"/>
  <c r="F76" i="1"/>
  <c r="F75" i="1"/>
  <c r="F74" i="1"/>
  <c r="F73" i="1"/>
  <c r="F72" i="1"/>
  <c r="F71" i="1"/>
  <c r="F70" i="1"/>
  <c r="F69" i="1"/>
  <c r="F68" i="1"/>
  <c r="F67" i="1"/>
  <c r="F63" i="1"/>
  <c r="F62" i="1"/>
  <c r="F52" i="1"/>
  <c r="F51" i="1"/>
  <c r="F50" i="1"/>
  <c r="F49" i="1"/>
  <c r="F45" i="1"/>
  <c r="F44" i="1"/>
  <c r="F43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5" i="1"/>
  <c r="F14" i="1"/>
  <c r="F16" i="1" s="1"/>
  <c r="F10" i="1"/>
  <c r="F9" i="1"/>
  <c r="F8" i="1"/>
  <c r="F11" i="1" s="1"/>
  <c r="F46" i="1" l="1"/>
  <c r="F100" i="1"/>
  <c r="F79" i="1"/>
  <c r="F64" i="1"/>
  <c r="F53" i="1"/>
  <c r="F34" i="1"/>
  <c r="F36" i="1" s="1"/>
  <c r="F37" i="1" l="1"/>
  <c r="F38" i="1" s="1"/>
  <c r="F102" i="1"/>
  <c r="F103" i="1" s="1"/>
  <c r="F104" i="1" l="1"/>
</calcChain>
</file>

<file path=xl/sharedStrings.xml><?xml version="1.0" encoding="utf-8"?>
<sst xmlns="http://schemas.openxmlformats.org/spreadsheetml/2006/main" count="234" uniqueCount="167">
  <si>
    <t>Text</t>
  </si>
  <si>
    <t>EP</t>
  </si>
  <si>
    <t>GP</t>
  </si>
  <si>
    <t>1.1</t>
  </si>
  <si>
    <t>Stück</t>
  </si>
  <si>
    <t>Abfallmanagement Bauphase</t>
  </si>
  <si>
    <t>3</t>
  </si>
  <si>
    <t>3.1</t>
  </si>
  <si>
    <t>h</t>
  </si>
  <si>
    <t>An- und Abfahrt zur Probenahme</t>
  </si>
  <si>
    <t>4.1</t>
  </si>
  <si>
    <t>4</t>
  </si>
  <si>
    <t xml:space="preserve">Beratungsleistung hinsichtlich der Entsorgung insbes. mineralischer Bauabfälle </t>
  </si>
  <si>
    <t>Prüfung der Übernahmescheine für die Entsorgung nicht gefährlicher Abfälle</t>
  </si>
  <si>
    <t>Erstellung Begleitschein im eANV mit Signatur, Abstimmung Beförderer/Entsorger, Abfuhrkontrolle</t>
  </si>
  <si>
    <t xml:space="preserve">Prüfung der Rechnungen von Entsorgern und SBB für gefährliche Abfälle </t>
  </si>
  <si>
    <t>Material-Probenahme incl. Dokumentation und Probenahmeprotokoll</t>
  </si>
  <si>
    <t>Erstellung Prüfberichte mit Probenahmeprotokoll, Laborbericht, PN-Protokoll und Bewertung der Ergebnisse</t>
  </si>
  <si>
    <t xml:space="preserve">Laboranalytik an Materialproben: </t>
  </si>
  <si>
    <t>Projektleiter</t>
  </si>
  <si>
    <t>Projektingenieur</t>
  </si>
  <si>
    <t>Techniker</t>
  </si>
  <si>
    <t>Menge</t>
  </si>
  <si>
    <t>psch</t>
  </si>
  <si>
    <t>3.2</t>
  </si>
  <si>
    <t>3.3</t>
  </si>
  <si>
    <t>4.2</t>
  </si>
  <si>
    <t>4.3</t>
  </si>
  <si>
    <t>1.2</t>
  </si>
  <si>
    <t>Erstellung Sanierungsplanung zur Schadstoffbeseitigung und Kostenschätzung</t>
  </si>
  <si>
    <t>1.3</t>
  </si>
  <si>
    <t>Erstellung Sanierungskonzept zur Schadstoffbeseitigung und Kostenberechnung</t>
  </si>
  <si>
    <t>Umsetzung des Sanierungskonzepts in Leistungsbeschreibung</t>
  </si>
  <si>
    <t>Erstellung Ausschreibungsunterlagen und Leistungsverzeichnis mit Kostenanschlag</t>
  </si>
  <si>
    <t>Mitwirkung bei der Vergabe, Auswertung und Bewertung Angebote/ Vergabeempfehlung</t>
  </si>
  <si>
    <t>Schadstoffsanierung Überwachung – Fachtechnische Bauleitung</t>
  </si>
  <si>
    <t>Fachtechnische Bauleitung der Schadstoffsanierung</t>
  </si>
  <si>
    <t>Teilnahme an Bausitzungen/Planungsbesprechungen</t>
  </si>
  <si>
    <t>Freigabe Sanierungsbereiche</t>
  </si>
  <si>
    <t>Kontrolle Sanierungserfolg</t>
  </si>
  <si>
    <t>Wo</t>
  </si>
  <si>
    <t>Zuarbeit zu den LV Rückbau/Abbruch hinsichtlich Positionstexte Abfallentsorgung, insbesondere mineralische Bauabfälle</t>
  </si>
  <si>
    <t>Zuarbeit bei der Vergabe LV Rückbau/Abbruch der Leistungen hinsichtlich Prüfung Verwertungs-/Beseitigungsanlagen</t>
  </si>
  <si>
    <t>Mitwirkung bei der Planung / Anpassung BE</t>
  </si>
  <si>
    <t xml:space="preserve">Andienungsunterlagen im eANV / ZEDAL erstellen, Abstimmung mit den Beteiligten (AG, Abfallbehörde, SBB, Entsorger) und Einreichung bei SBB und Nachverfolgung </t>
  </si>
  <si>
    <t>Stellungnahme zur Nachtragsbearbeitung der LV Rückbau/Abbruch im Bereich Abfallentsorgung</t>
  </si>
  <si>
    <t>Überwachung Sammelentsorgungen gefährlicher Abfall, pro Abfallfraktion</t>
  </si>
  <si>
    <t>5</t>
  </si>
  <si>
    <t>5.1</t>
  </si>
  <si>
    <t>5.2</t>
  </si>
  <si>
    <t>5.3</t>
  </si>
  <si>
    <t>5.4</t>
  </si>
  <si>
    <t>2.1</t>
  </si>
  <si>
    <t>2.2</t>
  </si>
  <si>
    <t>2</t>
  </si>
  <si>
    <t>Probenahme und Analytik Erkundung Planung</t>
  </si>
  <si>
    <t>Probenahme und Analytik in Bauphase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</si>
  <si>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</si>
  <si>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</si>
  <si>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</si>
  <si>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</si>
  <si>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</si>
  <si>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</si>
  <si>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</si>
  <si>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</si>
  <si>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</si>
  <si>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</si>
  <si>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3.3.12</t>
  </si>
  <si>
    <t>Asbest-Fasern, NWG&lt;1 Ma%, VDI 3866 Blatt4/5</t>
  </si>
  <si>
    <t>Parameter gemäß Vollzugshinweise zur Zuordnung von Abfällen zu den Abfallarten eines Spiegeleintrages in der Abfallverzeichnis-Verordnung (Verdachtsunabhängiger Mindestuntersuchungsumfang zu den in Anlage IV Tabelle 4 genannter Schwellenwerten) für Boden und Bauschutt</t>
  </si>
  <si>
    <t>PAK nach EPA Feststoff</t>
  </si>
  <si>
    <t>FCKW Feststoff</t>
  </si>
  <si>
    <t>HBCD Feststoff</t>
  </si>
  <si>
    <t>PCB (28, 52, 101, 118, 138, 153, 180) Feststoff</t>
  </si>
  <si>
    <t>Blei Feststoff</t>
  </si>
  <si>
    <t>Abfallmanagement Planung (4 Bauabschnitte)</t>
  </si>
  <si>
    <t>Schadstoffsanierung Planung - Erstellung Sanierungskonzept (4 Bauabschnitte)</t>
  </si>
  <si>
    <t>Schadstoffsanierung Planung - Umsetzung Sanierungskonzept (4 Bauabschnitte)</t>
  </si>
  <si>
    <t>Holzschutzmittel – PCP, DDT und Lindan Feststoff</t>
  </si>
  <si>
    <t>Schadstofferkundung zur o.g. Maßnahme, Erstellung Bericht</t>
  </si>
  <si>
    <t>Laboranalytik an Materialproben</t>
  </si>
  <si>
    <t>4 Bauabschnitte</t>
  </si>
  <si>
    <t>Abfallmanagement Umsetzung Planung</t>
  </si>
  <si>
    <t>Erstellung Entsorgungs- und Rückbaukonzept gefährliche/nicht gefährliche Abfälle basierend auf LV Rückbau/Abbruch Sanierungskonzept inkl. Kostenberechnung</t>
  </si>
  <si>
    <t>Erstellung Entsorgungs- und Rückbaukonzept gefährliche/nicht gefährliche Abfälle basierend auf LV Rückbau/Abbruch inkl. Kostenanschlag</t>
  </si>
  <si>
    <t>7</t>
  </si>
  <si>
    <t>Abfalltechnische Bauleitung, Überwachung Separierung nicht gefährliche und gefährliche Abfälle, 4 Bauabschnitte</t>
  </si>
  <si>
    <t>Protokollierung, Rechnungsprüfung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</si>
  <si>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</si>
  <si>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</si>
  <si>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</si>
  <si>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</si>
  <si>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</si>
  <si>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</si>
  <si>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</si>
  <si>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</si>
  <si>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</si>
  <si>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</si>
  <si>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</si>
  <si>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</si>
  <si>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</t>
  </si>
  <si>
    <t>8.1</t>
  </si>
  <si>
    <t>8.2</t>
  </si>
  <si>
    <t>8.3</t>
  </si>
  <si>
    <t>8.4</t>
  </si>
  <si>
    <t>8.4.1</t>
  </si>
  <si>
    <t>8.4.2</t>
  </si>
  <si>
    <t>8.4.3</t>
  </si>
  <si>
    <t>8.4.4</t>
  </si>
  <si>
    <t>8.4.5</t>
  </si>
  <si>
    <t>8.4.6</t>
  </si>
  <si>
    <t>8.4.7</t>
  </si>
  <si>
    <t>8.4.8</t>
  </si>
  <si>
    <t>8.4.9</t>
  </si>
  <si>
    <t>8.4.10</t>
  </si>
  <si>
    <t>8.4.11</t>
  </si>
  <si>
    <t>8.4.12</t>
  </si>
  <si>
    <t>6.1</t>
  </si>
  <si>
    <t>6.2</t>
  </si>
  <si>
    <t>DOC Eluat</t>
  </si>
  <si>
    <t>Phenolindex Feststoff</t>
  </si>
  <si>
    <t>3.3.11</t>
  </si>
  <si>
    <t xml:space="preserve">TOC </t>
  </si>
  <si>
    <t>8.4.13</t>
  </si>
  <si>
    <t>TOC</t>
  </si>
  <si>
    <t>8.5</t>
  </si>
  <si>
    <t>Luftmessungen Asbest, Freigabemessung Sanierungsbereich</t>
  </si>
  <si>
    <t>Psch</t>
  </si>
  <si>
    <t>Bestandsdokumentation Schadstoffsanierung, Erstellung Rest-Schadstoffkataster</t>
  </si>
  <si>
    <t xml:space="preserve"> DOC Eluat</t>
  </si>
  <si>
    <r>
      <t xml:space="preserve">Prüfung der Nachweise AN für die Entsorgung nicht gefährlicher Abfälle - </t>
    </r>
    <r>
      <rPr>
        <b/>
        <sz val="12"/>
        <rFont val="Arial"/>
        <family val="2"/>
      </rPr>
      <t xml:space="preserve">pro Abfallfraktion </t>
    </r>
  </si>
  <si>
    <t>Datum Angebotsabgabe:</t>
  </si>
  <si>
    <t>Firmenanschrift Hauptunternehmer:</t>
  </si>
  <si>
    <t>Vor- /Nachname der Person, die die Erklärung abgibt:</t>
  </si>
  <si>
    <t>Vor- /Nachname und Firmenname des Projektverantwortlichen für die Gesamtmaßnahme:</t>
  </si>
  <si>
    <t>Vor- /Nachname und Firmenname des stellvertretenden Projektverantwortlichen für die Gesamtmaßnahme:</t>
  </si>
  <si>
    <t>Währungseinheit in Euro</t>
  </si>
  <si>
    <t>Erstellung Entsorgungs- und Rückbaukonzept gefährliche / nicht gefährliche Abfälle basierend auf Sanierungsplanung inkl. Kostenschätzung</t>
  </si>
  <si>
    <t>Maßnahme:             Planung Schadstoffsanierung und Abfallmanagement</t>
  </si>
  <si>
    <t>Summe 4 - 8 (netto)</t>
  </si>
  <si>
    <t>Mehrwertsteuer</t>
  </si>
  <si>
    <t>Summe 4 - 8 (brutto)</t>
  </si>
  <si>
    <t>Leistungs-position</t>
  </si>
  <si>
    <t>Summe 1 - 3 (netto</t>
  </si>
  <si>
    <t>Summe 1 - 3 (brutto)</t>
  </si>
  <si>
    <t>Die Stundensätze enthalten alle Nebenkosten und finden Anwendung für Zusatzleistungen, sofern ein Honorar nach Zeitaufwand für derartige Leistungen vereinbart wird.</t>
  </si>
  <si>
    <t>Abstimmung mit Auftraggeber und Schadstoffsanierer</t>
  </si>
  <si>
    <t>Ein-heit</t>
  </si>
  <si>
    <t>Projekt:                    Humboldt-Gymnasium Eichwalde - Erhöhung Zügigkeit von 3,5 auf 4</t>
  </si>
  <si>
    <t>Summe 8 optional (netto)</t>
  </si>
  <si>
    <t>Summe 7  optional (netto)</t>
  </si>
  <si>
    <t>Summe 6 optional (netto)</t>
  </si>
  <si>
    <t>Summe 5 optional (netto)</t>
  </si>
  <si>
    <t>Summe 4 optional (netto)</t>
  </si>
  <si>
    <t>Summe 3 (netto)</t>
  </si>
  <si>
    <t>Summe 2 (netto)</t>
  </si>
  <si>
    <t>Summe 1 (netto)</t>
  </si>
  <si>
    <t>Verwendungsnr.:    2026-013</t>
  </si>
  <si>
    <t>Alle orangefarbenen Felder sind auszufüllen.</t>
  </si>
  <si>
    <t>Stundensätze für Zusatzleistungen (netto)</t>
  </si>
  <si>
    <t> KMF-Fasern (Bestimmung WHO-Fasern / KI-Wert)</t>
  </si>
  <si>
    <t>KMF-Fasern (Bestimmung WHO-Fasern / KI-Wert)</t>
  </si>
  <si>
    <t>Karzinogene-Fasern NWG&lt;&lt;0,1Ma%, KMF-und Asbest-Fasern, VDI 3866 Blatt 5 Anhang B bzw. Anlehnung BIA-Verfahren 7487</t>
  </si>
  <si>
    <r>
      <t xml:space="preserve">Optionale Leistungen: 
</t>
    </r>
    <r>
      <rPr>
        <sz val="12"/>
        <color theme="1"/>
        <rFont val="Arial"/>
        <family val="2"/>
      </rPr>
      <t xml:space="preserve">Der AG ist berechtigt die optionalen Leistungen ganz oder teilweise in einem oder mehreren aufeinanderfolgenden Aufträgen zu beauftragen. Ein Rechtsanspruch des AN auf Beauftragung der optionalen Leistungen besteht nicht. </t>
    </r>
  </si>
  <si>
    <r>
      <t xml:space="preserve">Aufstellung Leistungsverzeichnisse für Entsorgung gefährlicher Abfälle mit Kostenschätzung und Bietervorschlägen, fachliche Prüfung Entsorgungsangebote </t>
    </r>
    <r>
      <rPr>
        <b/>
        <sz val="12"/>
        <rFont val="Arial"/>
        <family val="2"/>
      </rPr>
      <t xml:space="preserve"> -  pro Abfallfraktion</t>
    </r>
  </si>
  <si>
    <t>Erstellung einer Dokumentation zur Entsorgung gefährlicher  Abfälle 
(1 Druckexemplar und digital)</t>
  </si>
  <si>
    <t>Erstellung einer Dokumentation zur Entsorgung nicht gefährlicher Abfälle
(1 Druckexemplar und digital)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</si>
</sst>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rgb="FF70AD4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3">
    <xf numFmtId="0" fontId="0" fillId="0" borderId="0" xfId="0"/>
    <xf numFmtId="0" fontId="7" fillId="0" borderId="13" xfId="0" applyNumberFormat="1" applyFont="1" applyFill="1" applyBorder="1" applyAlignment="1" applyProtection="1">
      <alignment vertical="center"/>
    </xf>
    <xf numFmtId="0" fontId="7" fillId="0" borderId="12" xfId="0" applyNumberFormat="1" applyFont="1" applyFill="1" applyBorder="1" applyAlignment="1" applyProtection="1">
      <alignment vertical="center"/>
    </xf>
    <xf numFmtId="0" fontId="7" fillId="0" borderId="14" xfId="0" applyNumberFormat="1" applyFont="1" applyFill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4" fillId="0" borderId="0" xfId="0" applyFont="1" applyBorder="1" applyProtection="1"/>
    <xf numFmtId="0" fontId="4" fillId="0" borderId="0" xfId="0" applyFont="1" applyProtection="1"/>
    <xf numFmtId="0" fontId="3" fillId="0" borderId="0" xfId="0" applyFont="1" applyBorder="1" applyProtection="1"/>
    <xf numFmtId="164" fontId="4" fillId="0" borderId="0" xfId="0" applyNumberFormat="1" applyFont="1" applyFill="1" applyBorder="1" applyProtection="1"/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wrapText="1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40" fontId="3" fillId="0" borderId="2" xfId="0" applyNumberFormat="1" applyFont="1" applyBorder="1" applyAlignment="1" applyProtection="1">
      <alignment horizontal="center"/>
    </xf>
    <xf numFmtId="40" fontId="3" fillId="0" borderId="2" xfId="0" applyNumberFormat="1" applyFont="1" applyBorder="1" applyAlignment="1" applyProtection="1">
      <alignment horizontal="center" vertical="center"/>
    </xf>
    <xf numFmtId="10" fontId="4" fillId="0" borderId="0" xfId="0" applyNumberFormat="1" applyFont="1" applyBorder="1" applyProtection="1"/>
    <xf numFmtId="49" fontId="4" fillId="0" borderId="2" xfId="0" applyNumberFormat="1" applyFont="1" applyBorder="1" applyAlignment="1" applyProtection="1">
      <alignment vertical="top"/>
    </xf>
    <xf numFmtId="0" fontId="4" fillId="0" borderId="2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/>
    </xf>
    <xf numFmtId="40" fontId="4" fillId="0" borderId="2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vertical="center" wrapText="1"/>
    </xf>
    <xf numFmtId="164" fontId="4" fillId="0" borderId="0" xfId="0" applyNumberFormat="1" applyFont="1" applyBorder="1" applyProtection="1"/>
    <xf numFmtId="9" fontId="3" fillId="0" borderId="0" xfId="1" applyFont="1" applyBorder="1" applyProtection="1"/>
    <xf numFmtId="0" fontId="4" fillId="0" borderId="2" xfId="0" applyFont="1" applyBorder="1" applyAlignment="1" applyProtection="1">
      <alignment wrapText="1"/>
    </xf>
    <xf numFmtId="0" fontId="4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right" wrapText="1"/>
    </xf>
    <xf numFmtId="0" fontId="4" fillId="0" borderId="2" xfId="0" applyFont="1" applyBorder="1" applyAlignment="1" applyProtection="1">
      <alignment horizontal="right" wrapText="1"/>
    </xf>
    <xf numFmtId="40" fontId="3" fillId="0" borderId="2" xfId="0" applyNumberFormat="1" applyFont="1" applyFill="1" applyBorder="1" applyAlignment="1" applyProtection="1">
      <alignment horizontal="right"/>
    </xf>
    <xf numFmtId="9" fontId="3" fillId="0" borderId="0" xfId="0" applyNumberFormat="1" applyFont="1" applyBorder="1" applyProtection="1"/>
    <xf numFmtId="164" fontId="4" fillId="0" borderId="2" xfId="0" applyNumberFormat="1" applyFont="1" applyBorder="1" applyAlignment="1" applyProtection="1">
      <alignment horizontal="right"/>
    </xf>
    <xf numFmtId="40" fontId="4" fillId="0" borderId="2" xfId="0" applyNumberFormat="1" applyFont="1" applyBorder="1" applyAlignment="1" applyProtection="1">
      <alignment horizontal="right" wrapText="1"/>
    </xf>
    <xf numFmtId="40" fontId="3" fillId="0" borderId="2" xfId="0" applyNumberFormat="1" applyFont="1" applyBorder="1" applyAlignment="1" applyProtection="1">
      <alignment horizontal="right"/>
    </xf>
    <xf numFmtId="10" fontId="3" fillId="0" borderId="0" xfId="0" applyNumberFormat="1" applyFont="1" applyBorder="1" applyProtection="1"/>
    <xf numFmtId="0" fontId="3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vertical="top"/>
    </xf>
    <xf numFmtId="40" fontId="4" fillId="3" borderId="2" xfId="0" applyNumberFormat="1" applyFont="1" applyFill="1" applyBorder="1" applyAlignment="1" applyProtection="1">
      <alignment horizontal="right"/>
    </xf>
    <xf numFmtId="0" fontId="6" fillId="0" borderId="2" xfId="0" applyFont="1" applyBorder="1" applyAlignment="1" applyProtection="1">
      <alignment vertical="center"/>
    </xf>
    <xf numFmtId="10" fontId="4" fillId="0" borderId="2" xfId="0" applyNumberFormat="1" applyFont="1" applyBorder="1" applyAlignment="1" applyProtection="1">
      <alignment wrapText="1"/>
    </xf>
    <xf numFmtId="40" fontId="4" fillId="0" borderId="2" xfId="0" applyNumberFormat="1" applyFont="1" applyFill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right" vertical="center"/>
    </xf>
    <xf numFmtId="164" fontId="4" fillId="0" borderId="0" xfId="0" applyNumberFormat="1" applyFont="1" applyBorder="1" applyAlignment="1" applyProtection="1">
      <alignment vertical="center"/>
    </xf>
    <xf numFmtId="164" fontId="3" fillId="0" borderId="0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3" fillId="0" borderId="0" xfId="0" applyNumberFormat="1" applyFont="1" applyBorder="1" applyProtection="1"/>
    <xf numFmtId="0" fontId="7" fillId="0" borderId="2" xfId="0" applyFont="1" applyBorder="1" applyAlignment="1" applyProtection="1">
      <alignment horizontal="right" wrapText="1"/>
    </xf>
    <xf numFmtId="0" fontId="7" fillId="0" borderId="2" xfId="0" applyFont="1" applyBorder="1" applyAlignment="1" applyProtection="1">
      <alignment horizontal="right" vertical="top" wrapText="1"/>
    </xf>
    <xf numFmtId="164" fontId="3" fillId="0" borderId="0" xfId="0" applyNumberFormat="1" applyFont="1" applyFill="1" applyBorder="1" applyProtection="1"/>
    <xf numFmtId="0" fontId="3" fillId="0" borderId="0" xfId="0" applyFont="1" applyBorder="1" applyAlignment="1" applyProtection="1">
      <alignment wrapText="1"/>
    </xf>
    <xf numFmtId="0" fontId="4" fillId="0" borderId="2" xfId="0" applyFont="1" applyBorder="1" applyAlignment="1" applyProtection="1">
      <alignment horizontal="left" vertical="top"/>
    </xf>
    <xf numFmtId="0" fontId="4" fillId="0" borderId="2" xfId="0" applyFont="1" applyBorder="1" applyProtection="1"/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6" xfId="0" applyFont="1" applyBorder="1" applyAlignment="1" applyProtection="1"/>
    <xf numFmtId="0" fontId="3" fillId="0" borderId="3" xfId="0" applyFont="1" applyBorder="1" applyAlignment="1" applyProtection="1">
      <alignment vertical="center"/>
    </xf>
    <xf numFmtId="0" fontId="3" fillId="0" borderId="7" xfId="0" applyFont="1" applyBorder="1" applyAlignment="1" applyProtection="1"/>
    <xf numFmtId="0" fontId="3" fillId="0" borderId="8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9" xfId="0" applyFont="1" applyBorder="1" applyAlignment="1" applyProtection="1"/>
    <xf numFmtId="0" fontId="4" fillId="0" borderId="2" xfId="0" applyFont="1" applyFill="1" applyBorder="1" applyAlignment="1" applyProtection="1">
      <alignment wrapText="1"/>
    </xf>
    <xf numFmtId="0" fontId="7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top" wrapText="1"/>
    </xf>
    <xf numFmtId="0" fontId="4" fillId="0" borderId="2" xfId="0" applyFont="1" applyBorder="1" applyAlignment="1" applyProtection="1">
      <alignment horizontal="right" vertical="center"/>
    </xf>
    <xf numFmtId="164" fontId="4" fillId="0" borderId="0" xfId="0" applyNumberFormat="1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top"/>
    </xf>
    <xf numFmtId="49" fontId="3" fillId="0" borderId="0" xfId="0" applyNumberFormat="1" applyFont="1" applyBorder="1" applyAlignment="1" applyProtection="1">
      <alignment vertical="top"/>
    </xf>
    <xf numFmtId="0" fontId="7" fillId="0" borderId="2" xfId="0" applyFont="1" applyBorder="1" applyAlignment="1" applyProtection="1">
      <alignment horizontal="right" vertical="center" wrapText="1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vertical="center" wrapText="1"/>
    </xf>
    <xf numFmtId="164" fontId="4" fillId="0" borderId="0" xfId="0" applyNumberFormat="1" applyFont="1" applyBorder="1" applyAlignment="1" applyProtection="1">
      <alignment vertical="top" wrapText="1"/>
    </xf>
    <xf numFmtId="0" fontId="4" fillId="0" borderId="22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3" borderId="11" xfId="0" applyFont="1" applyFill="1" applyBorder="1" applyAlignment="1" applyProtection="1">
      <alignment vertical="center"/>
    </xf>
    <xf numFmtId="0" fontId="4" fillId="0" borderId="23" xfId="0" applyFont="1" applyBorder="1" applyAlignment="1" applyProtection="1"/>
    <xf numFmtId="164" fontId="4" fillId="0" borderId="0" xfId="0" applyNumberFormat="1" applyFont="1" applyBorder="1" applyAlignment="1" applyProtection="1">
      <alignment vertical="top"/>
    </xf>
    <xf numFmtId="0" fontId="3" fillId="0" borderId="22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23" xfId="0" applyFont="1" applyBorder="1" applyAlignment="1" applyProtection="1"/>
    <xf numFmtId="165" fontId="3" fillId="0" borderId="2" xfId="0" applyNumberFormat="1" applyFont="1" applyBorder="1" applyAlignment="1" applyProtection="1">
      <alignment horizontal="right"/>
    </xf>
    <xf numFmtId="10" fontId="3" fillId="0" borderId="2" xfId="0" applyNumberFormat="1" applyFont="1" applyBorder="1" applyAlignment="1" applyProtection="1">
      <alignment vertical="center"/>
    </xf>
    <xf numFmtId="40" fontId="4" fillId="0" borderId="2" xfId="0" applyNumberFormat="1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/>
    </xf>
    <xf numFmtId="40" fontId="3" fillId="0" borderId="2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/>
    </xf>
    <xf numFmtId="40" fontId="4" fillId="0" borderId="0" xfId="0" applyNumberFormat="1" applyFont="1" applyBorder="1" applyAlignment="1" applyProtection="1">
      <alignment horizontal="right"/>
    </xf>
    <xf numFmtId="40" fontId="4" fillId="0" borderId="0" xfId="0" applyNumberFormat="1" applyFont="1" applyBorder="1" applyAlignment="1" applyProtection="1">
      <alignment horizontal="right" vertical="center"/>
    </xf>
    <xf numFmtId="40" fontId="4" fillId="0" borderId="0" xfId="0" applyNumberFormat="1" applyFont="1" applyFill="1" applyBorder="1" applyAlignment="1" applyProtection="1">
      <alignment horizontal="right"/>
    </xf>
    <xf numFmtId="0" fontId="3" fillId="0" borderId="13" xfId="0" applyFont="1" applyBorder="1" applyAlignment="1" applyProtection="1">
      <alignment vertical="top" wrapText="1"/>
    </xf>
    <xf numFmtId="0" fontId="4" fillId="0" borderId="12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40" fontId="4" fillId="0" borderId="14" xfId="0" applyNumberFormat="1" applyFont="1" applyBorder="1" applyAlignment="1" applyProtection="1">
      <alignment horizontal="right"/>
    </xf>
    <xf numFmtId="0" fontId="4" fillId="0" borderId="24" xfId="0" applyFont="1" applyBorder="1" applyProtection="1"/>
    <xf numFmtId="49" fontId="4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164" fontId="4" fillId="0" borderId="0" xfId="0" applyNumberFormat="1" applyFont="1" applyProtection="1"/>
    <xf numFmtId="164" fontId="4" fillId="0" borderId="0" xfId="0" applyNumberFormat="1" applyFont="1" applyFill="1" applyProtection="1"/>
    <xf numFmtId="40" fontId="4" fillId="2" borderId="25" xfId="0" applyNumberFormat="1" applyFont="1" applyFill="1" applyBorder="1" applyAlignment="1" applyProtection="1">
      <alignment horizontal="right"/>
      <protection locked="0"/>
    </xf>
    <xf numFmtId="40" fontId="4" fillId="2" borderId="2" xfId="0" applyNumberFormat="1" applyFont="1" applyFill="1" applyBorder="1" applyAlignment="1" applyProtection="1">
      <alignment horizontal="right" vertical="center"/>
      <protection locked="0"/>
    </xf>
    <xf numFmtId="40" fontId="4" fillId="2" borderId="2" xfId="0" applyNumberFormat="1" applyFont="1" applyFill="1" applyBorder="1" applyAlignment="1" applyProtection="1">
      <alignment horizontal="right"/>
      <protection locked="0"/>
    </xf>
    <xf numFmtId="0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7" fillId="0" borderId="14" xfId="0" applyNumberFormat="1" applyFont="1" applyFill="1" applyBorder="1" applyAlignment="1" applyProtection="1">
      <alignment horizontal="left" vertical="center" wrapText="1"/>
    </xf>
    <xf numFmtId="0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16" xfId="0" applyNumberFormat="1" applyFont="1" applyFill="1" applyBorder="1" applyAlignment="1" applyProtection="1">
      <alignment horizontal="left" vertical="center" wrapText="1"/>
    </xf>
    <xf numFmtId="0" fontId="7" fillId="0" borderId="17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8" xfId="0" applyNumberFormat="1" applyFont="1" applyFill="1" applyBorder="1" applyAlignment="1" applyProtection="1">
      <alignment horizontal="left" vertical="center" wrapText="1"/>
    </xf>
    <xf numFmtId="0" fontId="6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NumberFormat="1" applyFont="1" applyFill="1" applyBorder="1" applyAlignment="1" applyProtection="1">
      <alignment horizontal="left" vertical="center"/>
    </xf>
    <xf numFmtId="0" fontId="7" fillId="0" borderId="12" xfId="0" applyNumberFormat="1" applyFont="1" applyFill="1" applyBorder="1" applyAlignment="1" applyProtection="1">
      <alignment horizontal="left" vertical="center"/>
    </xf>
    <xf numFmtId="0" fontId="7" fillId="0" borderId="14" xfId="0" applyNumberFormat="1" applyFont="1" applyFill="1" applyBorder="1" applyAlignment="1" applyProtection="1">
      <alignment horizontal="left" vertical="center"/>
    </xf>
    <xf numFmtId="0" fontId="7" fillId="0" borderId="15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16" xfId="0" applyNumberFormat="1" applyFont="1" applyFill="1" applyBorder="1" applyAlignment="1" applyProtection="1">
      <alignment horizontal="left" vertical="center"/>
    </xf>
    <xf numFmtId="0" fontId="7" fillId="0" borderId="17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left" vertical="center"/>
    </xf>
    <xf numFmtId="0" fontId="7" fillId="0" borderId="18" xfId="0" applyNumberFormat="1" applyFont="1" applyFill="1" applyBorder="1" applyAlignment="1" applyProtection="1">
      <alignment horizontal="left" vertical="center"/>
    </xf>
    <xf numFmtId="0" fontId="6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164" fontId="8" fillId="0" borderId="1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 vertical="top"/>
    </xf>
    <xf numFmtId="14" fontId="6" fillId="2" borderId="13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2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59"/>
  <sheetViews>
    <sheetView tabSelected="1" topLeftCell="A63" zoomScale="130" zoomScaleNormal="130" workbookViewId="0">
      <selection activeCell="E73" sqref="E73"/>
    </sheetView>
  </sheetViews>
  <sheetFormatPr baseColWidth="10" defaultRowHeight="15" x14ac:dyDescent="0.2"/>
  <cols>
    <col min="1" max="1" width="12.7109375" style="6" customWidth="1"/>
    <col min="2" max="2" width="82.7109375" style="6" customWidth="1"/>
    <col min="3" max="3" width="8.85546875" style="61" customWidth="1"/>
    <col min="4" max="4" width="8.140625" style="115" customWidth="1"/>
    <col min="5" max="5" width="13.140625" style="118" customWidth="1"/>
    <col min="6" max="6" width="15" style="119" customWidth="1"/>
    <col min="7" max="7" width="7.85546875" style="8" customWidth="1"/>
    <col min="8" max="8" width="15.85546875" style="6" bestFit="1" customWidth="1"/>
    <col min="9" max="11" width="11.42578125" style="6"/>
    <col min="12" max="12" width="37.140625" style="6" bestFit="1" customWidth="1"/>
    <col min="13" max="13" width="27.28515625" style="6" bestFit="1" customWidth="1"/>
    <col min="14" max="15" width="11.42578125" style="6"/>
    <col min="16" max="16" width="5" style="6" bestFit="1" customWidth="1"/>
    <col min="17" max="17" width="9.5703125" style="6" bestFit="1" customWidth="1"/>
    <col min="18" max="18" width="5" style="6" bestFit="1" customWidth="1"/>
    <col min="19" max="19" width="10.5703125" style="6" bestFit="1" customWidth="1"/>
    <col min="20" max="20" width="5" style="6" bestFit="1" customWidth="1"/>
    <col min="21" max="21" width="10.5703125" style="6" bestFit="1" customWidth="1"/>
    <col min="22" max="22" width="5" style="6" bestFit="1" customWidth="1"/>
    <col min="23" max="23" width="9.5703125" style="6" bestFit="1" customWidth="1"/>
    <col min="24" max="24" width="5" style="6" bestFit="1" customWidth="1"/>
    <col min="25" max="25" width="10.5703125" style="6" bestFit="1" customWidth="1"/>
    <col min="26" max="27" width="9.140625" style="6" customWidth="1"/>
    <col min="28" max="28" width="5" style="6" bestFit="1" customWidth="1"/>
    <col min="29" max="29" width="9.5703125" style="6" bestFit="1" customWidth="1"/>
    <col min="30" max="30" width="4" style="6" customWidth="1"/>
    <col min="31" max="35" width="11.42578125" style="6"/>
    <col min="36" max="36" width="59.5703125" style="6" bestFit="1" customWidth="1"/>
    <col min="37" max="16384" width="11.42578125" style="6"/>
  </cols>
  <sheetData>
    <row r="1" spans="1:56" ht="16.5" customHeight="1" thickBot="1" x14ac:dyDescent="0.25">
      <c r="A1" s="163" t="s">
        <v>148</v>
      </c>
      <c r="B1" s="163"/>
      <c r="C1" s="163"/>
      <c r="D1" s="163"/>
      <c r="E1" s="163"/>
      <c r="F1" s="4"/>
      <c r="G1" s="4"/>
      <c r="H1" s="5"/>
    </row>
    <row r="2" spans="1:56" ht="15.75" hidden="1" customHeight="1" x14ac:dyDescent="0.2">
      <c r="A2" s="163"/>
      <c r="B2" s="163"/>
      <c r="C2" s="163"/>
      <c r="D2" s="163"/>
      <c r="E2" s="163"/>
      <c r="F2" s="4"/>
      <c r="G2" s="4"/>
      <c r="H2" s="5"/>
    </row>
    <row r="3" spans="1:56" ht="15.75" x14ac:dyDescent="0.25">
      <c r="A3" s="7" t="s">
        <v>138</v>
      </c>
      <c r="B3" s="7"/>
      <c r="C3" s="167" t="s">
        <v>158</v>
      </c>
      <c r="D3" s="168"/>
      <c r="E3" s="168"/>
      <c r="F3" s="169"/>
      <c r="H3" s="5"/>
    </row>
    <row r="4" spans="1:56" ht="16.5" thickBot="1" x14ac:dyDescent="0.3">
      <c r="A4" s="7" t="s">
        <v>157</v>
      </c>
      <c r="B4" s="7"/>
      <c r="C4" s="170"/>
      <c r="D4" s="171"/>
      <c r="E4" s="171"/>
      <c r="F4" s="172"/>
      <c r="H4" s="9"/>
    </row>
    <row r="5" spans="1:56" ht="15.75" x14ac:dyDescent="0.25">
      <c r="A5" s="10"/>
      <c r="B5" s="5"/>
      <c r="C5" s="11"/>
      <c r="D5" s="12"/>
      <c r="E5" s="162" t="s">
        <v>136</v>
      </c>
      <c r="F5" s="162"/>
      <c r="H5" s="5"/>
      <c r="I5" s="5"/>
      <c r="J5" s="5"/>
      <c r="K5" s="5"/>
      <c r="L5" s="5"/>
      <c r="M5" s="5"/>
      <c r="N5" s="7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10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ht="30" customHeight="1" x14ac:dyDescent="0.25">
      <c r="A6" s="13" t="s">
        <v>142</v>
      </c>
      <c r="B6" s="14" t="s">
        <v>0</v>
      </c>
      <c r="C6" s="14" t="s">
        <v>22</v>
      </c>
      <c r="D6" s="15" t="s">
        <v>147</v>
      </c>
      <c r="E6" s="16" t="s">
        <v>1</v>
      </c>
      <c r="F6" s="16" t="s">
        <v>2</v>
      </c>
      <c r="G6" s="17"/>
      <c r="H6" s="18"/>
      <c r="I6" s="19"/>
      <c r="J6" s="5"/>
      <c r="K6" s="5"/>
      <c r="L6" s="5"/>
      <c r="M6" s="7"/>
      <c r="N6" s="7"/>
      <c r="O6" s="5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spans="1:56" ht="31.5" customHeight="1" x14ac:dyDescent="0.25">
      <c r="A7" s="20">
        <v>1</v>
      </c>
      <c r="B7" s="13" t="s">
        <v>76</v>
      </c>
      <c r="C7" s="14"/>
      <c r="D7" s="21"/>
      <c r="E7" s="22"/>
      <c r="F7" s="23"/>
      <c r="G7" s="17"/>
      <c r="H7" s="18"/>
      <c r="I7" s="19"/>
      <c r="J7" s="5"/>
      <c r="K7" s="5"/>
      <c r="L7" s="5"/>
      <c r="M7" s="7"/>
      <c r="N7" s="7"/>
      <c r="O7" s="24"/>
      <c r="P7" s="7"/>
      <c r="Q7" s="24"/>
      <c r="R7" s="7"/>
      <c r="S7" s="24"/>
      <c r="T7" s="7"/>
      <c r="U7" s="24"/>
      <c r="V7" s="7"/>
      <c r="W7" s="24"/>
      <c r="X7" s="7"/>
      <c r="Y7" s="24"/>
      <c r="Z7" s="7"/>
      <c r="AA7" s="24"/>
      <c r="AB7" s="7"/>
      <c r="AC7" s="24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</row>
    <row r="8" spans="1:56" ht="16.5" customHeight="1" x14ac:dyDescent="0.25">
      <c r="A8" s="25" t="s">
        <v>3</v>
      </c>
      <c r="B8" s="26" t="s">
        <v>79</v>
      </c>
      <c r="C8" s="27">
        <v>1</v>
      </c>
      <c r="D8" s="28" t="s">
        <v>23</v>
      </c>
      <c r="E8" s="122"/>
      <c r="F8" s="29">
        <f>C8*E8</f>
        <v>0</v>
      </c>
      <c r="G8" s="17"/>
      <c r="H8" s="30"/>
      <c r="I8" s="12"/>
      <c r="J8" s="5"/>
      <c r="K8" s="5"/>
      <c r="L8" s="5"/>
      <c r="M8" s="7"/>
      <c r="N8" s="7"/>
      <c r="O8" s="31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32"/>
      <c r="AF8" s="7"/>
      <c r="AG8" s="7"/>
      <c r="AH8" s="7"/>
      <c r="AI8" s="7"/>
      <c r="AJ8" s="7"/>
      <c r="AK8" s="7"/>
      <c r="AL8" s="7"/>
      <c r="AM8" s="7"/>
      <c r="AN8" s="7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</row>
    <row r="9" spans="1:56" ht="16.5" customHeight="1" x14ac:dyDescent="0.25">
      <c r="A9" s="25" t="s">
        <v>28</v>
      </c>
      <c r="B9" s="33" t="s">
        <v>29</v>
      </c>
      <c r="C9" s="34">
        <v>1</v>
      </c>
      <c r="D9" s="28" t="s">
        <v>23</v>
      </c>
      <c r="E9" s="122"/>
      <c r="F9" s="29">
        <f>C9*E9</f>
        <v>0</v>
      </c>
      <c r="G9" s="17"/>
      <c r="H9" s="30"/>
      <c r="I9" s="12"/>
      <c r="J9" s="5"/>
      <c r="K9" s="5"/>
      <c r="L9" s="5"/>
      <c r="M9" s="7"/>
      <c r="N9" s="7"/>
      <c r="O9" s="31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32"/>
      <c r="AF9" s="7"/>
      <c r="AG9" s="7"/>
      <c r="AH9" s="7"/>
      <c r="AI9" s="7"/>
      <c r="AJ9" s="7"/>
      <c r="AK9" s="7"/>
      <c r="AL9" s="7"/>
      <c r="AM9" s="7"/>
      <c r="AN9" s="7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spans="1:56" ht="16.5" customHeight="1" x14ac:dyDescent="0.25">
      <c r="A10" s="25" t="s">
        <v>30</v>
      </c>
      <c r="B10" s="33" t="s">
        <v>31</v>
      </c>
      <c r="C10" s="34">
        <v>1</v>
      </c>
      <c r="D10" s="28" t="s">
        <v>23</v>
      </c>
      <c r="E10" s="122"/>
      <c r="F10" s="29">
        <f>C10*E10</f>
        <v>0</v>
      </c>
      <c r="G10" s="17"/>
      <c r="H10" s="30"/>
      <c r="I10" s="12"/>
      <c r="J10" s="5"/>
      <c r="K10" s="5"/>
      <c r="L10" s="5"/>
      <c r="M10" s="7"/>
      <c r="N10" s="7"/>
      <c r="O10" s="31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32"/>
      <c r="AF10" s="7"/>
      <c r="AG10" s="7"/>
      <c r="AH10" s="7"/>
      <c r="AI10" s="7"/>
      <c r="AJ10" s="7"/>
      <c r="AK10" s="7"/>
      <c r="AL10" s="7"/>
      <c r="AM10" s="7"/>
      <c r="AN10" s="7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</row>
    <row r="11" spans="1:56" ht="19.5" customHeight="1" x14ac:dyDescent="0.25">
      <c r="A11" s="25"/>
      <c r="B11" s="35" t="s">
        <v>156</v>
      </c>
      <c r="C11" s="34"/>
      <c r="D11" s="34"/>
      <c r="E11" s="36"/>
      <c r="F11" s="37">
        <f>SUM(F8:F10)</f>
        <v>0</v>
      </c>
      <c r="G11" s="17"/>
      <c r="H11" s="30"/>
      <c r="I11" s="12"/>
      <c r="J11" s="5"/>
      <c r="K11" s="5"/>
      <c r="L11" s="5"/>
      <c r="M11" s="7"/>
      <c r="N11" s="7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38"/>
      <c r="AF11" s="7"/>
      <c r="AG11" s="7"/>
      <c r="AH11" s="7"/>
      <c r="AI11" s="7"/>
      <c r="AJ11" s="7"/>
      <c r="AK11" s="7"/>
      <c r="AL11" s="7"/>
      <c r="AM11" s="7"/>
      <c r="AN11" s="7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56" ht="16.5" customHeight="1" x14ac:dyDescent="0.25">
      <c r="A12" s="25"/>
      <c r="B12" s="33"/>
      <c r="C12" s="34"/>
      <c r="D12" s="28"/>
      <c r="E12" s="39"/>
      <c r="F12" s="39"/>
      <c r="G12" s="17"/>
      <c r="H12" s="30"/>
      <c r="I12" s="12"/>
      <c r="J12" s="5"/>
      <c r="K12" s="5"/>
      <c r="L12" s="5"/>
      <c r="M12" s="7"/>
      <c r="N12" s="7"/>
      <c r="O12" s="5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</row>
    <row r="13" spans="1:56" ht="29.25" customHeight="1" x14ac:dyDescent="0.25">
      <c r="A13" s="20" t="s">
        <v>54</v>
      </c>
      <c r="B13" s="14" t="s">
        <v>75</v>
      </c>
      <c r="C13" s="34"/>
      <c r="D13" s="28"/>
      <c r="E13" s="39"/>
      <c r="F13" s="39"/>
      <c r="G13" s="17"/>
      <c r="H13" s="30"/>
      <c r="I13" s="12"/>
      <c r="J13" s="5"/>
      <c r="K13" s="5"/>
      <c r="L13" s="5"/>
      <c r="M13" s="7"/>
      <c r="N13" s="7"/>
      <c r="O13" s="5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ht="33" customHeight="1" x14ac:dyDescent="0.25">
      <c r="A14" s="25" t="s">
        <v>52</v>
      </c>
      <c r="B14" s="33" t="s">
        <v>137</v>
      </c>
      <c r="C14" s="34">
        <v>1</v>
      </c>
      <c r="D14" s="28" t="s">
        <v>23</v>
      </c>
      <c r="E14" s="122"/>
      <c r="F14" s="29">
        <f>C14*E14</f>
        <v>0</v>
      </c>
      <c r="G14" s="17"/>
      <c r="H14" s="30"/>
      <c r="I14" s="12"/>
      <c r="J14" s="5"/>
      <c r="K14" s="5"/>
      <c r="L14" s="5"/>
      <c r="M14" s="7"/>
      <c r="N14" s="7"/>
      <c r="O14" s="31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32"/>
      <c r="AF14" s="7"/>
      <c r="AG14" s="7"/>
      <c r="AH14" s="7"/>
      <c r="AI14" s="7"/>
      <c r="AJ14" s="7"/>
      <c r="AK14" s="7"/>
      <c r="AL14" s="7"/>
      <c r="AM14" s="7"/>
      <c r="AN14" s="7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</row>
    <row r="15" spans="1:56" ht="51.75" customHeight="1" x14ac:dyDescent="0.25">
      <c r="A15" s="25" t="s">
        <v>53</v>
      </c>
      <c r="B15" s="33" t="s">
        <v>83</v>
      </c>
      <c r="C15" s="34">
        <v>1</v>
      </c>
      <c r="D15" s="28" t="s">
        <v>23</v>
      </c>
      <c r="E15" s="122"/>
      <c r="F15" s="29">
        <f>C15*E15</f>
        <v>0</v>
      </c>
      <c r="G15" s="17"/>
      <c r="H15" s="30"/>
      <c r="I15" s="12"/>
      <c r="J15" s="5"/>
      <c r="K15" s="5"/>
      <c r="L15" s="5"/>
      <c r="M15" s="7"/>
      <c r="N15" s="7"/>
      <c r="O15" s="31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32"/>
      <c r="AF15" s="7"/>
      <c r="AG15" s="7"/>
      <c r="AH15" s="7"/>
      <c r="AI15" s="7"/>
      <c r="AJ15" s="7"/>
      <c r="AK15" s="7"/>
      <c r="AL15" s="7"/>
      <c r="AM15" s="7"/>
      <c r="AN15" s="7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</row>
    <row r="16" spans="1:56" ht="19.5" customHeight="1" x14ac:dyDescent="0.25">
      <c r="A16" s="25"/>
      <c r="B16" s="35" t="s">
        <v>155</v>
      </c>
      <c r="C16" s="34"/>
      <c r="D16" s="34"/>
      <c r="E16" s="40"/>
      <c r="F16" s="41">
        <f>SUM(F14:F15)</f>
        <v>0</v>
      </c>
      <c r="G16" s="17"/>
      <c r="H16" s="30"/>
      <c r="I16" s="12"/>
      <c r="J16" s="5"/>
      <c r="K16" s="5"/>
      <c r="L16" s="5"/>
      <c r="M16" s="7"/>
      <c r="N16" s="7"/>
      <c r="O16" s="5"/>
      <c r="P16" s="7"/>
      <c r="Q16" s="7"/>
      <c r="R16" s="7"/>
      <c r="S16" s="7"/>
      <c r="T16" s="7"/>
      <c r="U16" s="7"/>
      <c r="V16" s="7"/>
      <c r="W16" s="42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</row>
    <row r="17" spans="1:56" ht="15.75" x14ac:dyDescent="0.25">
      <c r="A17" s="25"/>
      <c r="B17" s="33"/>
      <c r="C17" s="34"/>
      <c r="D17" s="28"/>
      <c r="E17" s="29"/>
      <c r="F17" s="29"/>
      <c r="G17" s="17"/>
      <c r="H17" s="30"/>
      <c r="I17" s="12"/>
      <c r="J17" s="5"/>
      <c r="K17" s="5"/>
      <c r="L17" s="5"/>
      <c r="M17" s="7"/>
      <c r="N17" s="7"/>
      <c r="O17" s="5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</row>
    <row r="18" spans="1:56" ht="29.25" customHeight="1" x14ac:dyDescent="0.25">
      <c r="A18" s="20" t="s">
        <v>6</v>
      </c>
      <c r="B18" s="43" t="s">
        <v>55</v>
      </c>
      <c r="C18" s="34"/>
      <c r="D18" s="28"/>
      <c r="E18" s="29"/>
      <c r="F18" s="29"/>
      <c r="G18" s="17"/>
      <c r="H18" s="30"/>
      <c r="I18" s="12"/>
      <c r="J18" s="5"/>
      <c r="K18" s="5"/>
      <c r="L18" s="5"/>
      <c r="M18" s="7"/>
      <c r="N18" s="7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</row>
    <row r="19" spans="1:56" s="49" customFormat="1" ht="18" customHeight="1" x14ac:dyDescent="0.2">
      <c r="A19" s="25" t="s">
        <v>7</v>
      </c>
      <c r="B19" s="44" t="s">
        <v>16</v>
      </c>
      <c r="C19" s="26">
        <v>116</v>
      </c>
      <c r="D19" s="28" t="s">
        <v>4</v>
      </c>
      <c r="E19" s="122"/>
      <c r="F19" s="29">
        <f>C19*E19</f>
        <v>0</v>
      </c>
      <c r="G19" s="45"/>
      <c r="H19" s="11"/>
      <c r="I19" s="12"/>
      <c r="J19" s="5"/>
      <c r="K19" s="5"/>
      <c r="L19" s="5"/>
      <c r="M19" s="46"/>
      <c r="N19" s="47"/>
      <c r="O19" s="31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6"/>
      <c r="AF19" s="46"/>
      <c r="AG19" s="46"/>
      <c r="AH19" s="46"/>
      <c r="AI19" s="47"/>
      <c r="AJ19" s="48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</row>
    <row r="20" spans="1:56" s="49" customFormat="1" ht="34.5" customHeight="1" x14ac:dyDescent="0.2">
      <c r="A20" s="25" t="s">
        <v>24</v>
      </c>
      <c r="B20" s="44" t="s">
        <v>17</v>
      </c>
      <c r="C20" s="26">
        <v>16</v>
      </c>
      <c r="D20" s="28" t="s">
        <v>4</v>
      </c>
      <c r="E20" s="122"/>
      <c r="F20" s="29">
        <f>C20*E20</f>
        <v>0</v>
      </c>
      <c r="G20" s="45"/>
      <c r="H20" s="11"/>
      <c r="I20" s="12"/>
      <c r="J20" s="5"/>
      <c r="K20" s="5"/>
      <c r="L20" s="5"/>
      <c r="M20" s="46"/>
      <c r="N20" s="47"/>
      <c r="O20" s="31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6"/>
      <c r="AF20" s="46"/>
      <c r="AG20" s="46"/>
      <c r="AH20" s="46"/>
      <c r="AI20" s="47"/>
      <c r="AJ20" s="48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</row>
    <row r="21" spans="1:56" s="49" customFormat="1" ht="18" customHeight="1" x14ac:dyDescent="0.2">
      <c r="A21" s="25" t="s">
        <v>25</v>
      </c>
      <c r="B21" s="44" t="s">
        <v>80</v>
      </c>
      <c r="C21" s="26"/>
      <c r="D21" s="28"/>
      <c r="E21" s="50"/>
      <c r="F21" s="29"/>
      <c r="G21" s="45"/>
      <c r="H21" s="11"/>
      <c r="I21" s="12"/>
      <c r="J21" s="5"/>
      <c r="K21" s="5"/>
      <c r="L21" s="5"/>
      <c r="M21" s="46"/>
      <c r="N21" s="47"/>
      <c r="O21" s="31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6"/>
      <c r="AF21" s="46"/>
      <c r="AG21" s="46"/>
      <c r="AH21" s="46"/>
      <c r="AI21" s="47"/>
      <c r="AJ21" s="48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</row>
    <row r="22" spans="1:56" s="49" customFormat="1" ht="18" customHeight="1" x14ac:dyDescent="0.2">
      <c r="A22" s="25" t="s">
        <v>57</v>
      </c>
      <c r="B22" s="51" t="s">
        <v>160</v>
      </c>
      <c r="C22" s="26">
        <v>12</v>
      </c>
      <c r="D22" s="28" t="s">
        <v>4</v>
      </c>
      <c r="E22" s="122"/>
      <c r="F22" s="29">
        <f t="shared" ref="F22:F33" si="0">C22*E22</f>
        <v>0</v>
      </c>
      <c r="G22" s="45"/>
      <c r="H22" s="11"/>
      <c r="I22" s="12"/>
      <c r="J22" s="5"/>
      <c r="K22" s="5"/>
      <c r="L22" s="5"/>
      <c r="M22" s="46"/>
      <c r="N22" s="47"/>
      <c r="O22" s="31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6"/>
      <c r="AF22" s="46"/>
      <c r="AG22" s="46"/>
      <c r="AH22" s="46"/>
      <c r="AI22" s="47"/>
      <c r="AJ22" s="48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</row>
    <row r="23" spans="1:56" s="49" customFormat="1" ht="18" customHeight="1" x14ac:dyDescent="0.2">
      <c r="A23" s="25" t="s">
        <v>58</v>
      </c>
      <c r="B23" s="26" t="s">
        <v>68</v>
      </c>
      <c r="C23" s="26">
        <v>12</v>
      </c>
      <c r="D23" s="28" t="s">
        <v>4</v>
      </c>
      <c r="E23" s="122"/>
      <c r="F23" s="29">
        <f t="shared" si="0"/>
        <v>0</v>
      </c>
      <c r="G23" s="45"/>
      <c r="H23" s="11"/>
      <c r="I23" s="12"/>
      <c r="J23" s="5"/>
      <c r="K23" s="5"/>
      <c r="L23" s="5"/>
      <c r="M23" s="46"/>
      <c r="N23" s="47"/>
      <c r="O23" s="31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6"/>
      <c r="AF23" s="46"/>
      <c r="AG23" s="46"/>
      <c r="AH23" s="46"/>
      <c r="AI23" s="47"/>
      <c r="AJ23" s="48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</row>
    <row r="24" spans="1:56" s="49" customFormat="1" ht="33.75" customHeight="1" x14ac:dyDescent="0.2">
      <c r="A24" s="25" t="s">
        <v>59</v>
      </c>
      <c r="B24" s="44" t="s">
        <v>162</v>
      </c>
      <c r="C24" s="26">
        <v>12</v>
      </c>
      <c r="D24" s="28" t="s">
        <v>4</v>
      </c>
      <c r="E24" s="122"/>
      <c r="F24" s="29">
        <f t="shared" si="0"/>
        <v>0</v>
      </c>
      <c r="G24" s="45"/>
      <c r="H24" s="11"/>
      <c r="I24" s="12"/>
      <c r="J24" s="5"/>
      <c r="K24" s="5"/>
      <c r="L24" s="5"/>
      <c r="M24" s="46"/>
      <c r="N24" s="47"/>
      <c r="O24" s="31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7"/>
      <c r="AJ24" s="48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</row>
    <row r="25" spans="1:56" s="49" customFormat="1" ht="19.5" customHeight="1" x14ac:dyDescent="0.2">
      <c r="A25" s="25" t="s">
        <v>60</v>
      </c>
      <c r="B25" s="26" t="s">
        <v>129</v>
      </c>
      <c r="C25" s="26">
        <v>8</v>
      </c>
      <c r="D25" s="28" t="s">
        <v>4</v>
      </c>
      <c r="E25" s="122"/>
      <c r="F25" s="29">
        <f t="shared" si="0"/>
        <v>0</v>
      </c>
      <c r="G25" s="45"/>
      <c r="H25" s="11"/>
      <c r="I25" s="12"/>
      <c r="J25" s="5"/>
      <c r="K25" s="5"/>
      <c r="L25" s="5"/>
      <c r="M25" s="46"/>
      <c r="N25" s="47"/>
      <c r="O25" s="31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7"/>
      <c r="AJ25" s="48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</row>
    <row r="26" spans="1:56" s="49" customFormat="1" ht="66" customHeight="1" x14ac:dyDescent="0.2">
      <c r="A26" s="25" t="s">
        <v>61</v>
      </c>
      <c r="B26" s="44" t="s">
        <v>69</v>
      </c>
      <c r="C26" s="26">
        <v>12</v>
      </c>
      <c r="D26" s="28" t="s">
        <v>4</v>
      </c>
      <c r="E26" s="122"/>
      <c r="F26" s="29">
        <f t="shared" si="0"/>
        <v>0</v>
      </c>
      <c r="G26" s="45"/>
      <c r="H26" s="11"/>
      <c r="I26" s="12"/>
      <c r="J26" s="5"/>
      <c r="K26" s="5"/>
      <c r="L26" s="5"/>
      <c r="M26" s="46"/>
      <c r="N26" s="47"/>
      <c r="O26" s="31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7"/>
      <c r="AJ26" s="48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</row>
    <row r="27" spans="1:56" s="49" customFormat="1" ht="18" customHeight="1" x14ac:dyDescent="0.2">
      <c r="A27" s="25" t="s">
        <v>62</v>
      </c>
      <c r="B27" s="44" t="s">
        <v>70</v>
      </c>
      <c r="C27" s="26">
        <v>12</v>
      </c>
      <c r="D27" s="28" t="s">
        <v>4</v>
      </c>
      <c r="E27" s="122"/>
      <c r="F27" s="29">
        <f t="shared" si="0"/>
        <v>0</v>
      </c>
      <c r="G27" s="45"/>
      <c r="H27" s="11"/>
      <c r="I27" s="12"/>
      <c r="J27" s="5"/>
      <c r="K27" s="5"/>
      <c r="L27" s="5"/>
      <c r="M27" s="46"/>
      <c r="N27" s="47"/>
      <c r="O27" s="31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7"/>
      <c r="AJ27" s="48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</row>
    <row r="28" spans="1:56" s="49" customFormat="1" ht="18" customHeight="1" x14ac:dyDescent="0.2">
      <c r="A28" s="25" t="s">
        <v>63</v>
      </c>
      <c r="B28" s="44" t="s">
        <v>71</v>
      </c>
      <c r="C28" s="26">
        <v>10</v>
      </c>
      <c r="D28" s="28" t="s">
        <v>4</v>
      </c>
      <c r="E28" s="122"/>
      <c r="F28" s="29">
        <f t="shared" si="0"/>
        <v>0</v>
      </c>
      <c r="G28" s="45"/>
      <c r="H28" s="11"/>
      <c r="I28" s="12"/>
      <c r="J28" s="5"/>
      <c r="K28" s="5"/>
      <c r="L28" s="5"/>
      <c r="M28" s="46"/>
      <c r="N28" s="47"/>
      <c r="O28" s="31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7"/>
      <c r="AJ28" s="48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</row>
    <row r="29" spans="1:56" s="49" customFormat="1" ht="18" customHeight="1" x14ac:dyDescent="0.2">
      <c r="A29" s="25" t="s">
        <v>64</v>
      </c>
      <c r="B29" s="26" t="s">
        <v>72</v>
      </c>
      <c r="C29" s="26">
        <v>10</v>
      </c>
      <c r="D29" s="28" t="s">
        <v>4</v>
      </c>
      <c r="E29" s="122"/>
      <c r="F29" s="29">
        <f t="shared" si="0"/>
        <v>0</v>
      </c>
      <c r="G29" s="45"/>
      <c r="H29" s="11"/>
      <c r="I29" s="12"/>
      <c r="J29" s="5"/>
      <c r="K29" s="5"/>
      <c r="L29" s="5"/>
      <c r="M29" s="46"/>
      <c r="N29" s="47"/>
      <c r="O29" s="31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7"/>
      <c r="AJ29" s="48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</row>
    <row r="30" spans="1:56" s="49" customFormat="1" ht="18" customHeight="1" x14ac:dyDescent="0.2">
      <c r="A30" s="25" t="s">
        <v>65</v>
      </c>
      <c r="B30" s="26" t="s">
        <v>78</v>
      </c>
      <c r="C30" s="26">
        <v>12</v>
      </c>
      <c r="D30" s="28" t="s">
        <v>4</v>
      </c>
      <c r="E30" s="122"/>
      <c r="F30" s="29">
        <f t="shared" si="0"/>
        <v>0</v>
      </c>
      <c r="G30" s="45"/>
      <c r="H30" s="11"/>
      <c r="I30" s="12"/>
      <c r="J30" s="5"/>
      <c r="K30" s="5"/>
      <c r="L30" s="5"/>
      <c r="M30" s="46"/>
      <c r="N30" s="47"/>
      <c r="O30" s="31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7"/>
      <c r="AJ30" s="48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</row>
    <row r="31" spans="1:56" s="49" customFormat="1" ht="18" customHeight="1" x14ac:dyDescent="0.2">
      <c r="A31" s="25" t="s">
        <v>66</v>
      </c>
      <c r="B31" s="26" t="s">
        <v>73</v>
      </c>
      <c r="C31" s="26">
        <v>6</v>
      </c>
      <c r="D31" s="28" t="s">
        <v>4</v>
      </c>
      <c r="E31" s="122"/>
      <c r="F31" s="29">
        <f t="shared" si="0"/>
        <v>0</v>
      </c>
      <c r="G31" s="45"/>
      <c r="H31" s="11"/>
      <c r="I31" s="12"/>
      <c r="J31" s="5"/>
      <c r="K31" s="5"/>
      <c r="L31" s="5"/>
      <c r="M31" s="46"/>
      <c r="N31" s="47"/>
      <c r="O31" s="31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7"/>
      <c r="AJ31" s="48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</row>
    <row r="32" spans="1:56" s="49" customFormat="1" ht="18" customHeight="1" x14ac:dyDescent="0.2">
      <c r="A32" s="25" t="s">
        <v>121</v>
      </c>
      <c r="B32" s="26" t="s">
        <v>74</v>
      </c>
      <c r="C32" s="26">
        <v>10</v>
      </c>
      <c r="D32" s="28" t="s">
        <v>4</v>
      </c>
      <c r="E32" s="122"/>
      <c r="F32" s="29">
        <f t="shared" si="0"/>
        <v>0</v>
      </c>
      <c r="G32" s="45"/>
      <c r="H32" s="11"/>
      <c r="I32" s="12"/>
      <c r="J32" s="5"/>
      <c r="K32" s="5"/>
      <c r="L32" s="5"/>
      <c r="M32" s="46"/>
      <c r="N32" s="47"/>
      <c r="O32" s="31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7"/>
      <c r="AJ32" s="48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</row>
    <row r="33" spans="1:56" s="49" customFormat="1" ht="18" customHeight="1" x14ac:dyDescent="0.2">
      <c r="A33" s="25" t="s">
        <v>67</v>
      </c>
      <c r="B33" s="26" t="s">
        <v>122</v>
      </c>
      <c r="C33" s="26">
        <v>6</v>
      </c>
      <c r="D33" s="28" t="s">
        <v>4</v>
      </c>
      <c r="E33" s="122"/>
      <c r="F33" s="29">
        <f t="shared" si="0"/>
        <v>0</v>
      </c>
      <c r="G33" s="45"/>
      <c r="H33" s="11"/>
      <c r="I33" s="12"/>
      <c r="J33" s="5"/>
      <c r="K33" s="5"/>
      <c r="L33" s="5"/>
      <c r="M33" s="46"/>
      <c r="N33" s="47"/>
      <c r="O33" s="31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7"/>
      <c r="AJ33" s="48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</row>
    <row r="34" spans="1:56" ht="18.75" customHeight="1" x14ac:dyDescent="0.25">
      <c r="A34" s="25"/>
      <c r="B34" s="35" t="s">
        <v>154</v>
      </c>
      <c r="C34" s="34"/>
      <c r="D34" s="28"/>
      <c r="E34" s="29"/>
      <c r="F34" s="37">
        <f>SUM(F19:F33)</f>
        <v>0</v>
      </c>
      <c r="G34" s="17"/>
      <c r="H34" s="30"/>
      <c r="I34" s="12"/>
      <c r="J34" s="5"/>
      <c r="K34" s="5"/>
      <c r="L34" s="5"/>
      <c r="M34" s="7"/>
      <c r="N34" s="7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</row>
    <row r="35" spans="1:56" ht="15.75" customHeight="1" x14ac:dyDescent="0.25">
      <c r="A35" s="25"/>
      <c r="B35" s="35"/>
      <c r="C35" s="34"/>
      <c r="D35" s="28"/>
      <c r="E35" s="29"/>
      <c r="F35" s="37"/>
      <c r="G35" s="17"/>
      <c r="H35" s="30"/>
      <c r="I35" s="12"/>
      <c r="J35" s="5"/>
      <c r="K35" s="5"/>
      <c r="L35" s="5"/>
      <c r="M35" s="7"/>
      <c r="N35" s="7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spans="1:56" ht="18.75" customHeight="1" x14ac:dyDescent="0.25">
      <c r="A36" s="25"/>
      <c r="B36" s="35" t="s">
        <v>143</v>
      </c>
      <c r="C36" s="34"/>
      <c r="D36" s="28"/>
      <c r="E36" s="29"/>
      <c r="F36" s="37">
        <f>F11+F16+F34</f>
        <v>0</v>
      </c>
      <c r="G36" s="17"/>
      <c r="H36" s="30"/>
      <c r="I36" s="12"/>
      <c r="J36" s="5"/>
      <c r="K36" s="5"/>
      <c r="L36" s="5"/>
      <c r="M36" s="7"/>
      <c r="N36" s="7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6" ht="18.75" customHeight="1" x14ac:dyDescent="0.25">
      <c r="A37" s="25"/>
      <c r="B37" s="35" t="s">
        <v>140</v>
      </c>
      <c r="C37" s="52">
        <v>0.19</v>
      </c>
      <c r="D37" s="28"/>
      <c r="E37" s="29"/>
      <c r="F37" s="53">
        <f>F36*C37</f>
        <v>0</v>
      </c>
      <c r="G37" s="17"/>
      <c r="H37" s="30"/>
      <c r="I37" s="12"/>
      <c r="J37" s="5"/>
      <c r="K37" s="5"/>
      <c r="L37" s="5"/>
      <c r="M37" s="7"/>
      <c r="N37" s="7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</row>
    <row r="38" spans="1:56" ht="18.75" customHeight="1" x14ac:dyDescent="0.25">
      <c r="A38" s="25"/>
      <c r="B38" s="35" t="s">
        <v>144</v>
      </c>
      <c r="C38" s="34"/>
      <c r="D38" s="28"/>
      <c r="E38" s="29"/>
      <c r="F38" s="37">
        <f>SUM(F36:F37)</f>
        <v>0</v>
      </c>
      <c r="G38" s="17"/>
      <c r="H38" s="30"/>
      <c r="I38" s="12"/>
      <c r="J38" s="5"/>
      <c r="K38" s="5"/>
      <c r="L38" s="5"/>
      <c r="M38" s="7"/>
      <c r="N38" s="7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</row>
    <row r="39" spans="1:56" ht="15.75" x14ac:dyDescent="0.25">
      <c r="A39" s="25"/>
      <c r="B39" s="33"/>
      <c r="C39" s="34"/>
      <c r="D39" s="28"/>
      <c r="E39" s="29"/>
      <c r="F39" s="29"/>
      <c r="G39" s="17"/>
      <c r="H39" s="30"/>
      <c r="I39" s="12"/>
      <c r="J39" s="5"/>
      <c r="K39" s="5"/>
      <c r="L39" s="5"/>
      <c r="M39" s="7"/>
      <c r="N39" s="7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</row>
    <row r="40" spans="1:56" ht="47.25" customHeight="1" x14ac:dyDescent="0.25">
      <c r="A40" s="54"/>
      <c r="B40" s="150" t="s">
        <v>163</v>
      </c>
      <c r="C40" s="151"/>
      <c r="D40" s="151"/>
      <c r="E40" s="151"/>
      <c r="F40" s="152"/>
      <c r="G40" s="17"/>
      <c r="H40" s="30"/>
      <c r="I40" s="12"/>
      <c r="J40" s="5"/>
      <c r="K40" s="5"/>
      <c r="L40" s="5"/>
      <c r="M40" s="7"/>
      <c r="N40" s="7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</row>
    <row r="41" spans="1:56" ht="15.75" customHeight="1" x14ac:dyDescent="0.25">
      <c r="A41" s="54"/>
      <c r="B41" s="55"/>
      <c r="C41" s="56"/>
      <c r="D41" s="56"/>
      <c r="E41" s="56"/>
      <c r="F41" s="57"/>
      <c r="G41" s="17"/>
      <c r="H41" s="30"/>
      <c r="I41" s="12"/>
      <c r="J41" s="5"/>
      <c r="K41" s="5"/>
      <c r="L41" s="5"/>
      <c r="M41" s="7"/>
      <c r="N41" s="7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</row>
    <row r="42" spans="1:56" ht="29.25" customHeight="1" x14ac:dyDescent="0.25">
      <c r="A42" s="58" t="s">
        <v>11</v>
      </c>
      <c r="B42" s="43" t="s">
        <v>77</v>
      </c>
      <c r="C42" s="34"/>
      <c r="D42" s="28"/>
      <c r="E42" s="29"/>
      <c r="F42" s="29"/>
      <c r="G42" s="17"/>
      <c r="H42" s="30"/>
      <c r="I42" s="12"/>
      <c r="J42" s="5"/>
      <c r="K42" s="5"/>
      <c r="L42" s="5"/>
      <c r="M42" s="7"/>
      <c r="N42" s="7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</row>
    <row r="43" spans="1:56" s="61" customFormat="1" ht="18" customHeight="1" x14ac:dyDescent="0.2">
      <c r="A43" s="54" t="s">
        <v>10</v>
      </c>
      <c r="B43" s="26" t="s">
        <v>32</v>
      </c>
      <c r="C43" s="34">
        <v>1</v>
      </c>
      <c r="D43" s="28" t="s">
        <v>23</v>
      </c>
      <c r="E43" s="121"/>
      <c r="F43" s="29">
        <f>C43*E43</f>
        <v>0</v>
      </c>
      <c r="G43" s="17"/>
      <c r="H43" s="11"/>
      <c r="I43" s="12"/>
      <c r="J43" s="11"/>
      <c r="K43" s="11"/>
      <c r="L43" s="11"/>
      <c r="M43" s="18"/>
      <c r="N43" s="18"/>
      <c r="O43" s="59"/>
      <c r="P43" s="18"/>
      <c r="Q43" s="60"/>
      <c r="R43" s="18"/>
      <c r="S43" s="60"/>
      <c r="T43" s="18"/>
      <c r="U43" s="60"/>
      <c r="V43" s="18"/>
      <c r="W43" s="18"/>
      <c r="X43" s="18"/>
      <c r="Y43" s="18"/>
      <c r="Z43" s="18"/>
      <c r="AA43" s="60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1:56" ht="34.5" customHeight="1" x14ac:dyDescent="0.25">
      <c r="A44" s="25" t="s">
        <v>26</v>
      </c>
      <c r="B44" s="33" t="s">
        <v>33</v>
      </c>
      <c r="C44" s="34">
        <v>1</v>
      </c>
      <c r="D44" s="28" t="s">
        <v>23</v>
      </c>
      <c r="E44" s="122"/>
      <c r="F44" s="29">
        <f>C44*E44</f>
        <v>0</v>
      </c>
      <c r="G44" s="17"/>
      <c r="H44" s="30"/>
      <c r="I44" s="12"/>
      <c r="J44" s="5"/>
      <c r="K44" s="5"/>
      <c r="L44" s="5"/>
      <c r="M44" s="7"/>
      <c r="N44" s="7"/>
      <c r="O44" s="31"/>
      <c r="P44" s="7"/>
      <c r="Q44" s="62"/>
      <c r="R44" s="7"/>
      <c r="S44" s="7"/>
      <c r="T44" s="7"/>
      <c r="U44" s="62"/>
      <c r="V44" s="7"/>
      <c r="W44" s="62"/>
      <c r="X44" s="7"/>
      <c r="Y44" s="7"/>
      <c r="AA44" s="62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</row>
    <row r="45" spans="1:56" ht="30.75" x14ac:dyDescent="0.25">
      <c r="A45" s="25" t="s">
        <v>27</v>
      </c>
      <c r="B45" s="33" t="s">
        <v>34</v>
      </c>
      <c r="C45" s="34">
        <v>1</v>
      </c>
      <c r="D45" s="28" t="s">
        <v>23</v>
      </c>
      <c r="E45" s="122"/>
      <c r="F45" s="29">
        <f>C45*E45</f>
        <v>0</v>
      </c>
      <c r="G45" s="17"/>
      <c r="H45" s="30"/>
      <c r="I45" s="12"/>
      <c r="J45" s="5"/>
      <c r="K45" s="5"/>
      <c r="L45" s="5"/>
      <c r="M45" s="7"/>
      <c r="N45" s="7"/>
      <c r="O45" s="31"/>
      <c r="P45" s="7"/>
      <c r="Q45" s="62"/>
      <c r="R45" s="7"/>
      <c r="S45" s="7"/>
      <c r="T45" s="7"/>
      <c r="U45" s="62"/>
      <c r="V45" s="7"/>
      <c r="W45" s="7"/>
      <c r="X45" s="7"/>
      <c r="Y45" s="62"/>
      <c r="Z45" s="7"/>
      <c r="AA45" s="7"/>
      <c r="AB45" s="7"/>
      <c r="AC45" s="62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</row>
    <row r="46" spans="1:56" ht="19.5" customHeight="1" x14ac:dyDescent="0.25">
      <c r="A46" s="25"/>
      <c r="B46" s="63" t="s">
        <v>153</v>
      </c>
      <c r="C46" s="14"/>
      <c r="D46" s="21"/>
      <c r="E46" s="29"/>
      <c r="F46" s="41">
        <f>SUM(F43:F45)</f>
        <v>0</v>
      </c>
      <c r="G46" s="17"/>
      <c r="H46" s="18"/>
      <c r="I46" s="19"/>
      <c r="J46" s="5"/>
      <c r="K46" s="5"/>
      <c r="L46" s="5"/>
      <c r="M46" s="7"/>
      <c r="N46" s="7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</row>
    <row r="47" spans="1:56" ht="15.75" customHeight="1" x14ac:dyDescent="0.25">
      <c r="A47" s="25"/>
      <c r="B47" s="64"/>
      <c r="C47" s="14"/>
      <c r="D47" s="21"/>
      <c r="E47" s="29"/>
      <c r="F47" s="29"/>
      <c r="G47" s="17"/>
      <c r="H47" s="18"/>
      <c r="I47" s="19"/>
      <c r="J47" s="5"/>
      <c r="K47" s="5"/>
      <c r="L47" s="5"/>
      <c r="M47" s="7"/>
      <c r="N47" s="7"/>
      <c r="O47" s="5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spans="1:56" ht="29.25" customHeight="1" x14ac:dyDescent="0.25">
      <c r="A48" s="58" t="s">
        <v>47</v>
      </c>
      <c r="B48" s="14" t="s">
        <v>82</v>
      </c>
      <c r="C48" s="26"/>
      <c r="D48" s="28"/>
      <c r="E48" s="29"/>
      <c r="F48" s="29"/>
      <c r="G48" s="65"/>
      <c r="H48" s="11"/>
      <c r="I48" s="12"/>
      <c r="J48" s="5"/>
      <c r="K48" s="5"/>
      <c r="L48" s="5"/>
      <c r="M48" s="7"/>
      <c r="N48" s="7"/>
      <c r="O48" s="5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spans="1:56" ht="30" customHeight="1" x14ac:dyDescent="0.25">
      <c r="A49" s="25" t="s">
        <v>48</v>
      </c>
      <c r="B49" s="33" t="s">
        <v>84</v>
      </c>
      <c r="C49" s="34">
        <v>1</v>
      </c>
      <c r="D49" s="28" t="s">
        <v>23</v>
      </c>
      <c r="E49" s="122"/>
      <c r="F49" s="29">
        <f>C49*E49</f>
        <v>0</v>
      </c>
      <c r="G49" s="65"/>
      <c r="H49" s="30"/>
      <c r="I49" s="12"/>
      <c r="J49" s="5"/>
      <c r="K49" s="5"/>
      <c r="L49" s="5"/>
      <c r="N49" s="7"/>
      <c r="O49" s="5"/>
      <c r="P49" s="7"/>
      <c r="Q49" s="62"/>
      <c r="R49" s="7"/>
      <c r="S49" s="7"/>
      <c r="T49" s="7"/>
      <c r="U49" s="62"/>
      <c r="V49" s="7"/>
      <c r="W49" s="7"/>
      <c r="X49" s="7"/>
      <c r="Y49" s="62"/>
      <c r="Z49" s="7"/>
      <c r="AA49" s="62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</row>
    <row r="50" spans="1:56" ht="30" customHeight="1" x14ac:dyDescent="0.25">
      <c r="A50" s="25" t="s">
        <v>49</v>
      </c>
      <c r="B50" s="33" t="s">
        <v>41</v>
      </c>
      <c r="C50" s="34">
        <v>1</v>
      </c>
      <c r="D50" s="28" t="s">
        <v>23</v>
      </c>
      <c r="E50" s="122"/>
      <c r="F50" s="29">
        <f>C50*E50</f>
        <v>0</v>
      </c>
      <c r="G50" s="65"/>
      <c r="H50" s="30"/>
      <c r="I50" s="12"/>
      <c r="J50" s="5"/>
      <c r="K50" s="5"/>
      <c r="L50" s="5"/>
      <c r="M50" s="66"/>
      <c r="O50" s="5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</row>
    <row r="51" spans="1:56" ht="30" customHeight="1" x14ac:dyDescent="0.25">
      <c r="A51" s="25" t="s">
        <v>50</v>
      </c>
      <c r="B51" s="33" t="s">
        <v>42</v>
      </c>
      <c r="C51" s="34">
        <v>1</v>
      </c>
      <c r="D51" s="28" t="s">
        <v>23</v>
      </c>
      <c r="E51" s="122"/>
      <c r="F51" s="29">
        <f>C51*E51</f>
        <v>0</v>
      </c>
      <c r="G51" s="65"/>
      <c r="H51" s="30"/>
      <c r="I51" s="12"/>
      <c r="J51" s="5"/>
      <c r="K51" s="5"/>
      <c r="L51" s="5"/>
      <c r="M51" s="7"/>
      <c r="N51" s="7"/>
      <c r="O51" s="5"/>
      <c r="P51" s="7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spans="1:56" ht="17.25" customHeight="1" x14ac:dyDescent="0.25">
      <c r="A52" s="25" t="s">
        <v>51</v>
      </c>
      <c r="B52" s="67" t="s">
        <v>43</v>
      </c>
      <c r="C52" s="34">
        <v>1</v>
      </c>
      <c r="D52" s="28" t="s">
        <v>23</v>
      </c>
      <c r="E52" s="122"/>
      <c r="F52" s="29">
        <f>C52*E52</f>
        <v>0</v>
      </c>
      <c r="G52" s="65"/>
      <c r="H52" s="30"/>
      <c r="I52" s="12"/>
      <c r="J52" s="5"/>
      <c r="K52" s="5"/>
      <c r="L52" s="5"/>
      <c r="M52" s="7"/>
      <c r="N52" s="7"/>
      <c r="O52" s="5"/>
      <c r="P52" s="7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spans="1:56" ht="18.75" customHeight="1" x14ac:dyDescent="0.25">
      <c r="A53" s="68"/>
      <c r="B53" s="63" t="s">
        <v>152</v>
      </c>
      <c r="C53" s="26"/>
      <c r="D53" s="28"/>
      <c r="E53" s="29"/>
      <c r="F53" s="41">
        <f>SUM(F49:F52)</f>
        <v>0</v>
      </c>
      <c r="G53" s="65"/>
      <c r="H53" s="11"/>
      <c r="I53" s="12"/>
      <c r="J53" s="5"/>
      <c r="K53" s="5"/>
      <c r="L53" s="5"/>
      <c r="M53" s="7"/>
      <c r="N53" s="7"/>
      <c r="O53" s="5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</row>
    <row r="54" spans="1:56" ht="15" customHeight="1" x14ac:dyDescent="0.25">
      <c r="A54" s="68"/>
      <c r="B54" s="64"/>
      <c r="C54" s="26"/>
      <c r="D54" s="28"/>
      <c r="E54" s="29"/>
      <c r="F54" s="29"/>
      <c r="G54" s="65"/>
      <c r="H54" s="11"/>
      <c r="I54" s="12"/>
      <c r="J54" s="5"/>
      <c r="K54" s="5"/>
      <c r="L54" s="5"/>
      <c r="M54" s="7"/>
      <c r="N54" s="7"/>
      <c r="O54" s="5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</row>
    <row r="55" spans="1:56" ht="29.25" customHeight="1" x14ac:dyDescent="0.25">
      <c r="A55" s="14">
        <v>6</v>
      </c>
      <c r="B55" s="14" t="s">
        <v>35</v>
      </c>
      <c r="C55" s="14"/>
      <c r="D55" s="21"/>
      <c r="E55" s="29"/>
      <c r="F55" s="29"/>
      <c r="G55" s="17"/>
      <c r="H55" s="18"/>
      <c r="I55" s="19"/>
      <c r="J55" s="5"/>
      <c r="K55" s="5"/>
      <c r="L55" s="5"/>
      <c r="M55" s="7"/>
      <c r="N55" s="7"/>
      <c r="O55" s="5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spans="1:56" ht="16.5" customHeight="1" x14ac:dyDescent="0.25">
      <c r="A56" s="25" t="s">
        <v>117</v>
      </c>
      <c r="B56" s="68" t="s">
        <v>36</v>
      </c>
      <c r="C56" s="69"/>
      <c r="D56" s="70"/>
      <c r="E56" s="70"/>
      <c r="F56" s="71"/>
      <c r="G56" s="17"/>
      <c r="H56" s="18"/>
      <c r="I56" s="19"/>
      <c r="J56" s="5"/>
      <c r="K56" s="5"/>
      <c r="L56" s="5"/>
      <c r="M56" s="7"/>
      <c r="N56" s="7"/>
      <c r="O56" s="5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spans="1:56" ht="16.5" customHeight="1" x14ac:dyDescent="0.25">
      <c r="A57" s="25"/>
      <c r="B57" s="68" t="s">
        <v>146</v>
      </c>
      <c r="C57" s="72"/>
      <c r="D57" s="18"/>
      <c r="E57" s="18"/>
      <c r="F57" s="73"/>
      <c r="G57" s="17"/>
      <c r="H57" s="18"/>
      <c r="I57" s="19"/>
      <c r="J57" s="5"/>
      <c r="K57" s="5"/>
      <c r="L57" s="5"/>
      <c r="M57" s="7"/>
      <c r="N57" s="7"/>
      <c r="O57" s="5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1:56" ht="16.5" customHeight="1" x14ac:dyDescent="0.25">
      <c r="A58" s="25"/>
      <c r="B58" s="68" t="s">
        <v>37</v>
      </c>
      <c r="C58" s="72"/>
      <c r="D58" s="18"/>
      <c r="E58" s="18"/>
      <c r="F58" s="73"/>
      <c r="G58" s="17"/>
      <c r="H58" s="18"/>
      <c r="I58" s="19"/>
      <c r="J58" s="5"/>
      <c r="K58" s="5"/>
      <c r="L58" s="5"/>
      <c r="M58" s="7"/>
      <c r="N58" s="7"/>
      <c r="O58" s="5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</row>
    <row r="59" spans="1:56" ht="16.5" customHeight="1" x14ac:dyDescent="0.25">
      <c r="A59" s="25"/>
      <c r="B59" s="68" t="s">
        <v>87</v>
      </c>
      <c r="C59" s="72"/>
      <c r="D59" s="18"/>
      <c r="E59" s="18"/>
      <c r="F59" s="73"/>
      <c r="G59" s="17"/>
      <c r="H59" s="18"/>
      <c r="I59" s="19"/>
      <c r="J59" s="5"/>
      <c r="K59" s="5"/>
      <c r="L59" s="5"/>
      <c r="M59" s="7"/>
      <c r="N59" s="7"/>
      <c r="O59" s="5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spans="1:56" ht="16.5" customHeight="1" x14ac:dyDescent="0.25">
      <c r="A60" s="25"/>
      <c r="B60" s="68" t="s">
        <v>38</v>
      </c>
      <c r="C60" s="72"/>
      <c r="D60" s="18"/>
      <c r="E60" s="18"/>
      <c r="F60" s="73"/>
      <c r="G60" s="17"/>
      <c r="H60" s="18"/>
      <c r="I60" s="19"/>
      <c r="J60" s="5"/>
      <c r="K60" s="5"/>
      <c r="L60" s="5"/>
      <c r="M60" s="7"/>
      <c r="N60" s="7"/>
      <c r="O60" s="5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</row>
    <row r="61" spans="1:56" ht="16.5" customHeight="1" x14ac:dyDescent="0.25">
      <c r="A61" s="25"/>
      <c r="B61" s="68" t="s">
        <v>39</v>
      </c>
      <c r="C61" s="74"/>
      <c r="D61" s="75"/>
      <c r="E61" s="75"/>
      <c r="F61" s="76"/>
      <c r="G61" s="17"/>
      <c r="H61" s="18"/>
      <c r="I61" s="19"/>
      <c r="J61" s="5"/>
      <c r="K61" s="5"/>
      <c r="L61" s="5"/>
      <c r="M61" s="7"/>
      <c r="N61" s="7"/>
      <c r="O61" s="5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</row>
    <row r="62" spans="1:56" ht="16.5" customHeight="1" x14ac:dyDescent="0.25">
      <c r="A62" s="25"/>
      <c r="B62" s="68" t="s">
        <v>81</v>
      </c>
      <c r="C62" s="26">
        <v>62</v>
      </c>
      <c r="D62" s="28" t="s">
        <v>40</v>
      </c>
      <c r="E62" s="122"/>
      <c r="F62" s="29">
        <f>C62*E62</f>
        <v>0</v>
      </c>
      <c r="G62" s="17"/>
      <c r="H62" s="11"/>
      <c r="I62" s="12"/>
      <c r="J62" s="5"/>
      <c r="K62" s="5"/>
      <c r="L62" s="5"/>
      <c r="M62" s="7"/>
      <c r="N62" s="7"/>
      <c r="O62" s="5"/>
      <c r="P62" s="7"/>
      <c r="Q62" s="7"/>
      <c r="R62" s="7"/>
      <c r="S62" s="62"/>
      <c r="T62" s="7"/>
      <c r="U62" s="62"/>
      <c r="V62" s="7"/>
      <c r="W62" s="62"/>
      <c r="X62" s="7"/>
      <c r="Y62" s="62"/>
      <c r="Z62" s="7"/>
      <c r="AA62" s="7"/>
      <c r="AB62" s="7"/>
      <c r="AC62" s="62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</row>
    <row r="63" spans="1:56" ht="34.5" customHeight="1" x14ac:dyDescent="0.25">
      <c r="A63" s="25" t="s">
        <v>118</v>
      </c>
      <c r="B63" s="77" t="s">
        <v>128</v>
      </c>
      <c r="C63" s="26">
        <v>1</v>
      </c>
      <c r="D63" s="28" t="s">
        <v>127</v>
      </c>
      <c r="E63" s="122"/>
      <c r="F63" s="29">
        <f>C63*E63</f>
        <v>0</v>
      </c>
      <c r="G63" s="17"/>
      <c r="H63" s="11"/>
      <c r="I63" s="12"/>
      <c r="J63" s="5"/>
      <c r="K63" s="5"/>
      <c r="L63" s="5"/>
      <c r="M63" s="7"/>
      <c r="N63" s="7"/>
      <c r="O63" s="5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2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</row>
    <row r="64" spans="1:56" ht="19.5" customHeight="1" x14ac:dyDescent="0.25">
      <c r="A64" s="25"/>
      <c r="B64" s="63" t="s">
        <v>151</v>
      </c>
      <c r="C64" s="14"/>
      <c r="D64" s="21"/>
      <c r="E64" s="29"/>
      <c r="F64" s="41">
        <f>SUM(F62:F63)</f>
        <v>0</v>
      </c>
      <c r="G64" s="17"/>
      <c r="H64" s="18"/>
      <c r="I64" s="19"/>
      <c r="J64" s="5"/>
      <c r="K64" s="5"/>
      <c r="L64" s="5"/>
      <c r="M64" s="7"/>
      <c r="O64" s="31"/>
      <c r="P64" s="7"/>
      <c r="Q64" s="7"/>
      <c r="R64" s="7"/>
      <c r="T64" s="7"/>
      <c r="V64" s="7"/>
      <c r="X64" s="7"/>
      <c r="Z64" s="7"/>
      <c r="AA64" s="7"/>
      <c r="AB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spans="1:56" ht="15.75" customHeight="1" x14ac:dyDescent="0.25">
      <c r="A65" s="25"/>
      <c r="B65" s="64"/>
      <c r="C65" s="14"/>
      <c r="D65" s="21"/>
      <c r="E65" s="29"/>
      <c r="F65" s="29"/>
      <c r="G65" s="17"/>
      <c r="H65" s="18"/>
      <c r="I65" s="19"/>
      <c r="J65" s="5"/>
      <c r="K65" s="5"/>
      <c r="L65" s="5"/>
      <c r="M65" s="7"/>
      <c r="N65" s="62"/>
      <c r="O65" s="5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spans="1:56" ht="30" customHeight="1" x14ac:dyDescent="0.25">
      <c r="A66" s="58" t="s">
        <v>85</v>
      </c>
      <c r="B66" s="78" t="s">
        <v>5</v>
      </c>
      <c r="C66" s="26"/>
      <c r="D66" s="28"/>
      <c r="E66" s="29"/>
      <c r="F66" s="29"/>
      <c r="G66" s="65"/>
      <c r="H66" s="11"/>
      <c r="I66" s="12"/>
      <c r="J66" s="5"/>
      <c r="K66" s="5"/>
      <c r="L66" s="5"/>
      <c r="M66" s="7"/>
      <c r="N66" s="7"/>
      <c r="O66" s="5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</row>
    <row r="67" spans="1:56" ht="45.75" x14ac:dyDescent="0.25">
      <c r="A67" s="25" t="s">
        <v>88</v>
      </c>
      <c r="B67" s="79" t="s">
        <v>164</v>
      </c>
      <c r="C67" s="80">
        <v>14</v>
      </c>
      <c r="D67" s="28" t="s">
        <v>4</v>
      </c>
      <c r="E67" s="122"/>
      <c r="F67" s="29">
        <f t="shared" ref="F67:F78" si="1">C67*E67</f>
        <v>0</v>
      </c>
      <c r="G67" s="81"/>
      <c r="H67" s="12"/>
      <c r="I67" s="12"/>
      <c r="J67" s="5"/>
      <c r="K67" s="5"/>
      <c r="L67" s="5"/>
      <c r="M67" s="66"/>
      <c r="N67" s="7"/>
      <c r="O67" s="5"/>
      <c r="P67" s="7"/>
      <c r="R67" s="7"/>
      <c r="S67" s="62"/>
      <c r="T67" s="7"/>
      <c r="U67" s="62"/>
      <c r="V67" s="7"/>
      <c r="W67" s="7"/>
      <c r="X67" s="7"/>
      <c r="Y67" s="62"/>
      <c r="Z67" s="7"/>
      <c r="AA67" s="7"/>
      <c r="AB67" s="7"/>
      <c r="AC67" s="62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</row>
    <row r="68" spans="1:56" ht="50.25" customHeight="1" x14ac:dyDescent="0.25">
      <c r="A68" s="25" t="s">
        <v>89</v>
      </c>
      <c r="B68" s="79" t="s">
        <v>44</v>
      </c>
      <c r="C68" s="80">
        <v>14</v>
      </c>
      <c r="D68" s="28" t="s">
        <v>4</v>
      </c>
      <c r="E68" s="122"/>
      <c r="F68" s="29">
        <f t="shared" si="1"/>
        <v>0</v>
      </c>
      <c r="G68" s="65"/>
      <c r="H68" s="12"/>
      <c r="I68" s="12"/>
      <c r="J68" s="5"/>
      <c r="K68" s="5"/>
      <c r="L68" s="5"/>
      <c r="M68" s="7"/>
      <c r="N68" s="7"/>
      <c r="O68" s="5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</row>
    <row r="69" spans="1:56" ht="18" customHeight="1" x14ac:dyDescent="0.25">
      <c r="A69" s="25" t="s">
        <v>90</v>
      </c>
      <c r="B69" s="79" t="s">
        <v>12</v>
      </c>
      <c r="C69" s="80">
        <v>1</v>
      </c>
      <c r="D69" s="28" t="s">
        <v>23</v>
      </c>
      <c r="E69" s="122"/>
      <c r="F69" s="29">
        <f t="shared" si="1"/>
        <v>0</v>
      </c>
      <c r="G69" s="65"/>
      <c r="H69" s="12"/>
      <c r="I69" s="12"/>
      <c r="J69" s="5"/>
      <c r="K69" s="5"/>
      <c r="L69" s="5"/>
      <c r="M69" s="7"/>
      <c r="N69" s="7"/>
      <c r="O69" s="5"/>
      <c r="P69" s="7"/>
      <c r="Q69" s="7"/>
      <c r="R69" s="7"/>
      <c r="S69" s="62"/>
      <c r="T69" s="7"/>
      <c r="U69" s="62"/>
      <c r="V69" s="7"/>
      <c r="W69" s="7"/>
      <c r="X69" s="7"/>
      <c r="Y69" s="62"/>
      <c r="Z69" s="7"/>
      <c r="AA69" s="7"/>
      <c r="AB69" s="7"/>
      <c r="AC69" s="62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</row>
    <row r="70" spans="1:56" ht="31.5" x14ac:dyDescent="0.25">
      <c r="A70" s="25" t="s">
        <v>91</v>
      </c>
      <c r="B70" s="79" t="s">
        <v>130</v>
      </c>
      <c r="C70" s="80">
        <v>25</v>
      </c>
      <c r="D70" s="28" t="s">
        <v>4</v>
      </c>
      <c r="E70" s="122"/>
      <c r="F70" s="29">
        <f t="shared" si="1"/>
        <v>0</v>
      </c>
      <c r="G70" s="81"/>
      <c r="H70" s="12"/>
      <c r="I70" s="12"/>
      <c r="J70" s="5"/>
      <c r="K70" s="5"/>
      <c r="L70" s="5"/>
      <c r="M70" s="66"/>
      <c r="N70" s="7"/>
      <c r="O70" s="5"/>
      <c r="P70" s="7"/>
      <c r="Q70" s="7"/>
      <c r="R70" s="7"/>
      <c r="S70" s="62"/>
      <c r="T70" s="7"/>
      <c r="U70" s="62"/>
      <c r="V70" s="7"/>
      <c r="W70" s="7"/>
      <c r="X70" s="7"/>
      <c r="Y70" s="62"/>
      <c r="Z70" s="7"/>
      <c r="AA70" s="7"/>
      <c r="AB70" s="7"/>
      <c r="AC70" s="62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</row>
    <row r="71" spans="1:56" ht="30" x14ac:dyDescent="0.25">
      <c r="A71" s="25" t="s">
        <v>92</v>
      </c>
      <c r="B71" s="79" t="s">
        <v>86</v>
      </c>
      <c r="C71" s="80">
        <v>1</v>
      </c>
      <c r="D71" s="28" t="s">
        <v>23</v>
      </c>
      <c r="E71" s="122"/>
      <c r="F71" s="29">
        <f t="shared" si="1"/>
        <v>0</v>
      </c>
      <c r="G71" s="81"/>
      <c r="H71" s="82"/>
      <c r="I71" s="12"/>
      <c r="J71" s="5"/>
      <c r="K71" s="5"/>
      <c r="L71" s="5"/>
      <c r="M71" s="7"/>
      <c r="N71" s="7"/>
      <c r="O71" s="5"/>
      <c r="P71" s="7"/>
      <c r="Q71" s="62"/>
      <c r="R71" s="7"/>
      <c r="S71" s="62"/>
      <c r="T71" s="7"/>
      <c r="U71" s="7"/>
      <c r="V71" s="7"/>
      <c r="W71" s="62"/>
      <c r="X71" s="7"/>
      <c r="Y71" s="7"/>
      <c r="Z71" s="7"/>
      <c r="AA71" s="62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</row>
    <row r="72" spans="1:56" ht="18" customHeight="1" x14ac:dyDescent="0.25">
      <c r="A72" s="25" t="s">
        <v>93</v>
      </c>
      <c r="B72" s="79" t="s">
        <v>13</v>
      </c>
      <c r="C72" s="80">
        <v>250</v>
      </c>
      <c r="D72" s="28" t="s">
        <v>4</v>
      </c>
      <c r="E72" s="122"/>
      <c r="F72" s="29">
        <f t="shared" si="1"/>
        <v>0</v>
      </c>
      <c r="G72" s="81"/>
      <c r="H72" s="12"/>
      <c r="I72" s="12"/>
      <c r="J72" s="5"/>
      <c r="K72" s="5"/>
      <c r="L72" s="5"/>
      <c r="M72" s="7"/>
      <c r="N72" s="7"/>
      <c r="O72" s="5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</row>
    <row r="73" spans="1:56" ht="30" x14ac:dyDescent="0.25">
      <c r="A73" s="25" t="s">
        <v>94</v>
      </c>
      <c r="B73" s="79" t="s">
        <v>14</v>
      </c>
      <c r="C73" s="80">
        <v>300</v>
      </c>
      <c r="D73" s="28" t="s">
        <v>4</v>
      </c>
      <c r="E73" s="122"/>
      <c r="F73" s="29">
        <f t="shared" si="1"/>
        <v>0</v>
      </c>
      <c r="G73" s="81"/>
      <c r="H73" s="12"/>
      <c r="I73" s="12"/>
      <c r="J73" s="5"/>
      <c r="K73" s="5"/>
      <c r="L73" s="5"/>
      <c r="M73" s="7"/>
      <c r="N73" s="7"/>
      <c r="O73" s="5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spans="1:56" s="61" customFormat="1" ht="18" customHeight="1" x14ac:dyDescent="0.2">
      <c r="A74" s="54" t="s">
        <v>95</v>
      </c>
      <c r="B74" s="26" t="s">
        <v>46</v>
      </c>
      <c r="C74" s="80">
        <v>6</v>
      </c>
      <c r="D74" s="28" t="s">
        <v>4</v>
      </c>
      <c r="E74" s="121"/>
      <c r="F74" s="29">
        <f t="shared" si="1"/>
        <v>0</v>
      </c>
      <c r="G74" s="83"/>
      <c r="H74" s="12"/>
      <c r="I74" s="12"/>
      <c r="J74" s="11"/>
      <c r="K74" s="11"/>
      <c r="L74" s="11"/>
      <c r="M74" s="18"/>
      <c r="N74" s="18"/>
      <c r="O74" s="11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</row>
    <row r="75" spans="1:56" ht="30.75" x14ac:dyDescent="0.25">
      <c r="A75" s="25" t="s">
        <v>96</v>
      </c>
      <c r="B75" s="33" t="s">
        <v>45</v>
      </c>
      <c r="C75" s="80">
        <v>20</v>
      </c>
      <c r="D75" s="28" t="s">
        <v>4</v>
      </c>
      <c r="E75" s="122"/>
      <c r="F75" s="29">
        <f t="shared" si="1"/>
        <v>0</v>
      </c>
      <c r="G75" s="81"/>
      <c r="H75" s="82"/>
      <c r="I75" s="12"/>
      <c r="J75" s="5"/>
      <c r="K75" s="5"/>
      <c r="L75" s="5"/>
      <c r="M75" s="7"/>
      <c r="N75" s="7"/>
      <c r="O75" s="5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</row>
    <row r="76" spans="1:56" ht="18" customHeight="1" x14ac:dyDescent="0.25">
      <c r="A76" s="25" t="s">
        <v>97</v>
      </c>
      <c r="B76" s="79" t="s">
        <v>15</v>
      </c>
      <c r="C76" s="80">
        <v>30</v>
      </c>
      <c r="D76" s="28" t="s">
        <v>4</v>
      </c>
      <c r="E76" s="122"/>
      <c r="F76" s="29">
        <f t="shared" si="1"/>
        <v>0</v>
      </c>
      <c r="H76" s="12"/>
      <c r="I76" s="12"/>
      <c r="J76" s="5"/>
      <c r="K76" s="5"/>
      <c r="L76" s="5"/>
      <c r="M76" s="5"/>
      <c r="N76" s="7"/>
      <c r="O76" s="5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5"/>
      <c r="AF76" s="46"/>
      <c r="AG76" s="5"/>
      <c r="AH76" s="5"/>
      <c r="AI76" s="7"/>
      <c r="AJ76" s="7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</row>
    <row r="77" spans="1:56" s="49" customFormat="1" ht="30" x14ac:dyDescent="0.2">
      <c r="A77" s="25" t="s">
        <v>98</v>
      </c>
      <c r="B77" s="79" t="s">
        <v>165</v>
      </c>
      <c r="C77" s="80">
        <v>1</v>
      </c>
      <c r="D77" s="28" t="s">
        <v>4</v>
      </c>
      <c r="E77" s="122"/>
      <c r="F77" s="29">
        <f t="shared" si="1"/>
        <v>0</v>
      </c>
      <c r="G77" s="81"/>
      <c r="H77" s="12"/>
      <c r="I77" s="12"/>
      <c r="J77" s="5"/>
      <c r="K77" s="5"/>
      <c r="L77" s="5"/>
      <c r="M77" s="46"/>
      <c r="N77" s="47"/>
      <c r="O77" s="47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6"/>
      <c r="AG77" s="46"/>
      <c r="AH77" s="46"/>
      <c r="AI77" s="47"/>
      <c r="AJ77" s="48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</row>
    <row r="78" spans="1:56" s="49" customFormat="1" ht="30" x14ac:dyDescent="0.2">
      <c r="A78" s="25" t="s">
        <v>99</v>
      </c>
      <c r="B78" s="79" t="s">
        <v>166</v>
      </c>
      <c r="C78" s="80">
        <v>1</v>
      </c>
      <c r="D78" s="28" t="s">
        <v>4</v>
      </c>
      <c r="E78" s="122"/>
      <c r="F78" s="29">
        <f t="shared" si="1"/>
        <v>0</v>
      </c>
      <c r="G78" s="81"/>
      <c r="H78" s="12"/>
      <c r="I78" s="12"/>
      <c r="J78" s="5"/>
      <c r="K78" s="5"/>
      <c r="L78" s="5"/>
      <c r="M78" s="46"/>
      <c r="N78" s="47"/>
      <c r="O78" s="47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7"/>
      <c r="AJ78" s="84"/>
      <c r="AK78" s="46"/>
      <c r="AL78" s="46"/>
      <c r="AM78" s="46"/>
      <c r="AN78" s="84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</row>
    <row r="79" spans="1:56" s="49" customFormat="1" ht="22.5" customHeight="1" x14ac:dyDescent="0.25">
      <c r="A79" s="25"/>
      <c r="B79" s="63" t="s">
        <v>150</v>
      </c>
      <c r="C79" s="26"/>
      <c r="D79" s="28"/>
      <c r="E79" s="29"/>
      <c r="F79" s="41">
        <f>SUM(F67:F78)</f>
        <v>0</v>
      </c>
      <c r="G79" s="81"/>
      <c r="H79" s="11"/>
      <c r="I79" s="12"/>
      <c r="J79" s="5"/>
      <c r="K79" s="5"/>
      <c r="L79" s="5"/>
      <c r="M79" s="46"/>
      <c r="N79" s="85"/>
      <c r="O79" s="47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46"/>
      <c r="AF79" s="46"/>
      <c r="AG79" s="46"/>
      <c r="AH79" s="46"/>
      <c r="AI79" s="85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</row>
    <row r="80" spans="1:56" s="49" customFormat="1" ht="15.75" customHeight="1" x14ac:dyDescent="0.2">
      <c r="A80" s="54"/>
      <c r="B80" s="86"/>
      <c r="C80" s="26"/>
      <c r="D80" s="28"/>
      <c r="E80" s="29"/>
      <c r="F80" s="29"/>
      <c r="G80" s="81"/>
      <c r="H80" s="11"/>
      <c r="I80" s="12"/>
      <c r="J80" s="5"/>
      <c r="K80" s="5"/>
      <c r="L80" s="5"/>
      <c r="M80" s="46"/>
      <c r="N80" s="85"/>
      <c r="O80" s="47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46"/>
      <c r="AF80" s="46"/>
      <c r="AG80" s="46"/>
      <c r="AH80" s="46"/>
      <c r="AI80" s="85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</row>
    <row r="81" spans="1:56" s="49" customFormat="1" ht="30" customHeight="1" x14ac:dyDescent="0.2">
      <c r="A81" s="58" t="s">
        <v>100</v>
      </c>
      <c r="B81" s="78" t="s">
        <v>56</v>
      </c>
      <c r="C81" s="26"/>
      <c r="D81" s="28"/>
      <c r="E81" s="29"/>
      <c r="F81" s="29"/>
      <c r="G81" s="45"/>
      <c r="H81" s="11"/>
      <c r="I81" s="12"/>
      <c r="J81" s="5"/>
      <c r="K81" s="5"/>
      <c r="L81" s="5"/>
      <c r="M81" s="46"/>
      <c r="N81" s="47"/>
      <c r="O81" s="47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6"/>
      <c r="AF81" s="46"/>
      <c r="AG81" s="46"/>
      <c r="AH81" s="46"/>
      <c r="AI81" s="47"/>
      <c r="AJ81" s="48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</row>
    <row r="82" spans="1:56" s="61" customFormat="1" ht="18" customHeight="1" x14ac:dyDescent="0.2">
      <c r="A82" s="54" t="s">
        <v>101</v>
      </c>
      <c r="B82" s="44" t="s">
        <v>9</v>
      </c>
      <c r="C82" s="26">
        <v>12</v>
      </c>
      <c r="D82" s="28" t="s">
        <v>4</v>
      </c>
      <c r="E82" s="121"/>
      <c r="F82" s="29">
        <f>C82*E82</f>
        <v>0</v>
      </c>
      <c r="G82" s="87"/>
      <c r="H82" s="11"/>
      <c r="I82" s="12"/>
      <c r="J82" s="11"/>
      <c r="K82" s="11"/>
      <c r="L82" s="11"/>
      <c r="M82" s="11"/>
      <c r="N82" s="88"/>
      <c r="O82" s="88"/>
      <c r="P82" s="30"/>
      <c r="Q82" s="89"/>
      <c r="R82" s="30"/>
      <c r="S82" s="30"/>
      <c r="T82" s="30"/>
      <c r="U82" s="89"/>
      <c r="V82" s="30"/>
      <c r="W82" s="30"/>
      <c r="X82" s="30"/>
      <c r="Y82" s="89"/>
      <c r="Z82" s="30"/>
      <c r="AA82" s="30"/>
      <c r="AB82" s="30"/>
      <c r="AC82" s="89"/>
      <c r="AD82" s="30"/>
      <c r="AE82" s="11"/>
      <c r="AF82" s="11"/>
      <c r="AG82" s="11"/>
      <c r="AH82" s="11"/>
      <c r="AI82" s="88"/>
      <c r="AJ82" s="30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</row>
    <row r="83" spans="1:56" s="61" customFormat="1" ht="18" customHeight="1" x14ac:dyDescent="0.2">
      <c r="A83" s="54" t="s">
        <v>102</v>
      </c>
      <c r="B83" s="44" t="s">
        <v>16</v>
      </c>
      <c r="C83" s="26">
        <v>56</v>
      </c>
      <c r="D83" s="28" t="s">
        <v>4</v>
      </c>
      <c r="E83" s="121"/>
      <c r="F83" s="29">
        <f>C83*E83</f>
        <v>0</v>
      </c>
      <c r="G83" s="87"/>
      <c r="H83" s="11"/>
      <c r="I83" s="12"/>
      <c r="J83" s="11"/>
      <c r="K83" s="11"/>
      <c r="L83" s="11"/>
      <c r="M83" s="11"/>
      <c r="N83" s="88"/>
      <c r="O83" s="88"/>
      <c r="P83" s="30"/>
      <c r="Q83" s="89"/>
      <c r="R83" s="89"/>
      <c r="S83" s="89"/>
      <c r="T83" s="89"/>
      <c r="U83" s="89"/>
      <c r="V83" s="30"/>
      <c r="W83" s="30"/>
      <c r="X83" s="30"/>
      <c r="Y83" s="89"/>
      <c r="Z83" s="30"/>
      <c r="AA83" s="30"/>
      <c r="AB83" s="30"/>
      <c r="AC83" s="89"/>
      <c r="AD83" s="30"/>
      <c r="AE83" s="11"/>
      <c r="AF83" s="11"/>
      <c r="AG83" s="11"/>
      <c r="AH83" s="11"/>
      <c r="AI83" s="88"/>
      <c r="AJ83" s="30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</row>
    <row r="84" spans="1:56" s="49" customFormat="1" ht="30" x14ac:dyDescent="0.2">
      <c r="A84" s="25" t="s">
        <v>103</v>
      </c>
      <c r="B84" s="79" t="s">
        <v>17</v>
      </c>
      <c r="C84" s="26">
        <v>20</v>
      </c>
      <c r="D84" s="28" t="s">
        <v>4</v>
      </c>
      <c r="E84" s="122"/>
      <c r="F84" s="29">
        <f>C84*E84</f>
        <v>0</v>
      </c>
      <c r="G84" s="45"/>
      <c r="H84" s="11"/>
      <c r="I84" s="12"/>
      <c r="J84" s="5"/>
      <c r="K84" s="5"/>
      <c r="L84" s="5"/>
      <c r="M84" s="46"/>
      <c r="N84" s="47"/>
      <c r="O84" s="47"/>
      <c r="P84" s="48"/>
      <c r="Q84" s="90"/>
      <c r="R84" s="48"/>
      <c r="S84" s="48"/>
      <c r="T84" s="48"/>
      <c r="U84" s="90"/>
      <c r="V84" s="48"/>
      <c r="W84" s="48"/>
      <c r="X84" s="48"/>
      <c r="Y84" s="90"/>
      <c r="Z84" s="48"/>
      <c r="AA84" s="48"/>
      <c r="AB84" s="48"/>
      <c r="AC84" s="90"/>
      <c r="AD84" s="48"/>
      <c r="AE84" s="46"/>
      <c r="AF84" s="46"/>
      <c r="AG84" s="46"/>
      <c r="AH84" s="46"/>
      <c r="AI84" s="47"/>
      <c r="AJ84" s="48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</row>
    <row r="85" spans="1:56" s="61" customFormat="1" ht="18" customHeight="1" x14ac:dyDescent="0.2">
      <c r="A85" s="54" t="s">
        <v>104</v>
      </c>
      <c r="B85" s="44" t="s">
        <v>18</v>
      </c>
      <c r="C85" s="91"/>
      <c r="D85" s="92"/>
      <c r="E85" s="93"/>
      <c r="F85" s="94"/>
      <c r="G85" s="87"/>
      <c r="H85" s="11"/>
      <c r="I85" s="12"/>
      <c r="J85" s="11"/>
      <c r="K85" s="11"/>
      <c r="L85" s="11"/>
      <c r="M85" s="11"/>
      <c r="N85" s="88"/>
      <c r="O85" s="88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11"/>
      <c r="AF85" s="11"/>
      <c r="AG85" s="11"/>
      <c r="AH85" s="11"/>
      <c r="AI85" s="88"/>
      <c r="AJ85" s="30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</row>
    <row r="86" spans="1:56" s="61" customFormat="1" ht="18" customHeight="1" x14ac:dyDescent="0.2">
      <c r="A86" s="54" t="s">
        <v>105</v>
      </c>
      <c r="B86" s="51" t="s">
        <v>161</v>
      </c>
      <c r="C86" s="26">
        <v>4</v>
      </c>
      <c r="D86" s="28" t="s">
        <v>4</v>
      </c>
      <c r="E86" s="121"/>
      <c r="F86" s="29">
        <f t="shared" ref="F86:F99" si="2">C86*E86</f>
        <v>0</v>
      </c>
      <c r="G86" s="87"/>
      <c r="H86" s="11"/>
      <c r="I86" s="12"/>
      <c r="J86" s="11"/>
      <c r="K86" s="11"/>
      <c r="L86" s="11"/>
      <c r="M86" s="11"/>
      <c r="N86" s="88"/>
      <c r="O86" s="88"/>
      <c r="P86" s="30"/>
      <c r="Q86" s="89"/>
      <c r="R86" s="30"/>
      <c r="S86" s="30"/>
      <c r="T86" s="30"/>
      <c r="U86" s="89"/>
      <c r="V86" s="30"/>
      <c r="W86" s="30"/>
      <c r="X86" s="30"/>
      <c r="Y86" s="30"/>
      <c r="Z86" s="30"/>
      <c r="AA86" s="30"/>
      <c r="AB86" s="30"/>
      <c r="AC86" s="30"/>
      <c r="AD86" s="30"/>
      <c r="AE86" s="11"/>
      <c r="AF86" s="11"/>
      <c r="AG86" s="11"/>
      <c r="AH86" s="11"/>
      <c r="AI86" s="88"/>
      <c r="AJ86" s="30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</row>
    <row r="87" spans="1:56" s="61" customFormat="1" ht="18" customHeight="1" x14ac:dyDescent="0.2">
      <c r="A87" s="54" t="s">
        <v>106</v>
      </c>
      <c r="B87" s="26" t="s">
        <v>68</v>
      </c>
      <c r="C87" s="26">
        <v>4</v>
      </c>
      <c r="D87" s="28" t="s">
        <v>4</v>
      </c>
      <c r="E87" s="121"/>
      <c r="F87" s="29">
        <f t="shared" si="2"/>
        <v>0</v>
      </c>
      <c r="G87" s="87"/>
      <c r="H87" s="11"/>
      <c r="I87" s="12"/>
      <c r="J87" s="11"/>
      <c r="K87" s="11"/>
      <c r="L87" s="11"/>
      <c r="M87" s="11"/>
      <c r="N87" s="88"/>
      <c r="O87" s="88"/>
      <c r="P87" s="30"/>
      <c r="Q87" s="89"/>
      <c r="R87" s="30"/>
      <c r="S87" s="30"/>
      <c r="T87" s="30"/>
      <c r="U87" s="89"/>
      <c r="V87" s="30"/>
      <c r="W87" s="30"/>
      <c r="X87" s="30"/>
      <c r="Y87" s="30"/>
      <c r="Z87" s="30"/>
      <c r="AA87" s="30"/>
      <c r="AB87" s="30"/>
      <c r="AC87" s="30"/>
      <c r="AD87" s="30"/>
      <c r="AE87" s="11"/>
      <c r="AF87" s="11"/>
      <c r="AG87" s="11"/>
      <c r="AH87" s="11"/>
      <c r="AI87" s="88"/>
      <c r="AJ87" s="30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</row>
    <row r="88" spans="1:56" s="49" customFormat="1" ht="30" x14ac:dyDescent="0.2">
      <c r="A88" s="25" t="s">
        <v>107</v>
      </c>
      <c r="B88" s="44" t="s">
        <v>162</v>
      </c>
      <c r="C88" s="26">
        <v>4</v>
      </c>
      <c r="D88" s="28" t="s">
        <v>4</v>
      </c>
      <c r="E88" s="122"/>
      <c r="F88" s="29">
        <f t="shared" si="2"/>
        <v>0</v>
      </c>
      <c r="G88" s="45"/>
      <c r="H88" s="11"/>
      <c r="I88" s="12"/>
      <c r="J88" s="5"/>
      <c r="K88" s="5"/>
      <c r="L88" s="5"/>
      <c r="M88" s="46"/>
      <c r="N88" s="47"/>
      <c r="O88" s="47"/>
      <c r="P88" s="46"/>
      <c r="Q88" s="90"/>
      <c r="R88" s="46"/>
      <c r="S88" s="46"/>
      <c r="T88" s="46"/>
      <c r="U88" s="90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7"/>
      <c r="AJ88" s="48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</row>
    <row r="89" spans="1:56" s="49" customFormat="1" ht="18" customHeight="1" x14ac:dyDescent="0.2">
      <c r="A89" s="25" t="s">
        <v>108</v>
      </c>
      <c r="B89" s="26" t="s">
        <v>119</v>
      </c>
      <c r="C89" s="26">
        <v>4</v>
      </c>
      <c r="D89" s="28" t="s">
        <v>4</v>
      </c>
      <c r="E89" s="122"/>
      <c r="F89" s="29">
        <f t="shared" si="2"/>
        <v>0</v>
      </c>
      <c r="G89" s="45"/>
      <c r="H89" s="11"/>
      <c r="I89" s="12"/>
      <c r="J89" s="5"/>
      <c r="K89" s="5"/>
      <c r="L89" s="5"/>
      <c r="M89" s="46"/>
      <c r="N89" s="47"/>
      <c r="O89" s="47"/>
      <c r="P89" s="46"/>
      <c r="Q89" s="90"/>
      <c r="R89" s="46"/>
      <c r="S89" s="46"/>
      <c r="T89" s="46"/>
      <c r="U89" s="90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7"/>
      <c r="AJ89" s="48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</row>
    <row r="90" spans="1:56" s="49" customFormat="1" ht="66" customHeight="1" x14ac:dyDescent="0.2">
      <c r="A90" s="25" t="s">
        <v>109</v>
      </c>
      <c r="B90" s="44" t="s">
        <v>69</v>
      </c>
      <c r="C90" s="26">
        <v>22</v>
      </c>
      <c r="D90" s="28" t="s">
        <v>4</v>
      </c>
      <c r="E90" s="122"/>
      <c r="F90" s="29">
        <f t="shared" si="2"/>
        <v>0</v>
      </c>
      <c r="G90" s="45"/>
      <c r="H90" s="11"/>
      <c r="I90" s="12"/>
      <c r="J90" s="5"/>
      <c r="K90" s="5"/>
      <c r="L90" s="5"/>
      <c r="M90" s="46"/>
      <c r="N90" s="47"/>
      <c r="O90" s="47"/>
      <c r="P90" s="46"/>
      <c r="Q90" s="90"/>
      <c r="R90" s="46"/>
      <c r="S90" s="46"/>
      <c r="T90" s="46"/>
      <c r="U90" s="90"/>
      <c r="V90" s="46"/>
      <c r="W90" s="46"/>
      <c r="X90" s="46"/>
      <c r="Y90" s="90"/>
      <c r="Z90" s="90"/>
      <c r="AA90" s="90"/>
      <c r="AB90" s="90"/>
      <c r="AC90" s="90"/>
      <c r="AD90" s="46"/>
      <c r="AE90" s="46"/>
      <c r="AF90" s="46"/>
      <c r="AG90" s="46"/>
      <c r="AH90" s="46"/>
      <c r="AI90" s="47"/>
      <c r="AJ90" s="48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</row>
    <row r="91" spans="1:56" s="49" customFormat="1" ht="18" customHeight="1" x14ac:dyDescent="0.2">
      <c r="A91" s="25" t="s">
        <v>110</v>
      </c>
      <c r="B91" s="79" t="s">
        <v>70</v>
      </c>
      <c r="C91" s="26">
        <v>6</v>
      </c>
      <c r="D91" s="28" t="s">
        <v>4</v>
      </c>
      <c r="E91" s="122"/>
      <c r="F91" s="29">
        <f t="shared" si="2"/>
        <v>0</v>
      </c>
      <c r="G91" s="45"/>
      <c r="H91" s="11"/>
      <c r="I91" s="12"/>
      <c r="J91" s="5"/>
      <c r="K91" s="5"/>
      <c r="L91" s="5"/>
      <c r="M91" s="46"/>
      <c r="N91" s="47"/>
      <c r="O91" s="47"/>
      <c r="P91" s="46"/>
      <c r="Q91" s="95"/>
      <c r="R91" s="46"/>
      <c r="S91" s="46"/>
      <c r="T91" s="46"/>
      <c r="U91" s="46"/>
      <c r="V91" s="46"/>
      <c r="W91" s="46"/>
      <c r="X91" s="46"/>
      <c r="Y91" s="95"/>
      <c r="Z91" s="46"/>
      <c r="AA91" s="46"/>
      <c r="AB91" s="46"/>
      <c r="AC91" s="46"/>
      <c r="AD91" s="46"/>
      <c r="AE91" s="46"/>
      <c r="AF91" s="46"/>
      <c r="AG91" s="46"/>
      <c r="AH91" s="46"/>
      <c r="AI91" s="47"/>
      <c r="AJ91" s="48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</row>
    <row r="92" spans="1:56" s="49" customFormat="1" ht="18" customHeight="1" x14ac:dyDescent="0.2">
      <c r="A92" s="25" t="s">
        <v>111</v>
      </c>
      <c r="B92" s="79" t="s">
        <v>71</v>
      </c>
      <c r="C92" s="26">
        <v>2</v>
      </c>
      <c r="D92" s="28" t="s">
        <v>4</v>
      </c>
      <c r="E92" s="122"/>
      <c r="F92" s="29">
        <f t="shared" si="2"/>
        <v>0</v>
      </c>
      <c r="G92" s="45"/>
      <c r="H92" s="11"/>
      <c r="I92" s="12"/>
      <c r="J92" s="5"/>
      <c r="K92" s="5"/>
      <c r="L92" s="5"/>
      <c r="M92" s="46"/>
      <c r="N92" s="47"/>
      <c r="O92" s="47"/>
      <c r="P92" s="46"/>
      <c r="Q92" s="46"/>
      <c r="R92" s="46"/>
      <c r="S92" s="46"/>
      <c r="T92" s="46"/>
      <c r="U92" s="46"/>
      <c r="V92" s="46"/>
      <c r="W92" s="46"/>
      <c r="X92" s="46"/>
      <c r="Y92" s="95"/>
      <c r="Z92" s="46"/>
      <c r="AA92" s="46"/>
      <c r="AB92" s="46"/>
      <c r="AC92" s="46"/>
      <c r="AD92" s="46"/>
      <c r="AE92" s="46"/>
      <c r="AF92" s="46"/>
      <c r="AG92" s="46"/>
      <c r="AH92" s="46"/>
      <c r="AI92" s="47"/>
      <c r="AJ92" s="48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</row>
    <row r="93" spans="1:56" s="49" customFormat="1" ht="18" customHeight="1" x14ac:dyDescent="0.2">
      <c r="A93" s="25" t="s">
        <v>112</v>
      </c>
      <c r="B93" s="26" t="s">
        <v>72</v>
      </c>
      <c r="C93" s="26">
        <v>2</v>
      </c>
      <c r="D93" s="28" t="s">
        <v>4</v>
      </c>
      <c r="E93" s="122"/>
      <c r="F93" s="29">
        <f t="shared" si="2"/>
        <v>0</v>
      </c>
      <c r="G93" s="45"/>
      <c r="H93" s="11"/>
      <c r="I93" s="12"/>
      <c r="J93" s="5"/>
      <c r="K93" s="5"/>
      <c r="L93" s="5"/>
      <c r="M93" s="46"/>
      <c r="N93" s="47"/>
      <c r="O93" s="47"/>
      <c r="P93" s="46"/>
      <c r="Q93" s="46"/>
      <c r="R93" s="46"/>
      <c r="S93" s="46"/>
      <c r="T93" s="46"/>
      <c r="U93" s="46"/>
      <c r="V93" s="46"/>
      <c r="W93" s="46"/>
      <c r="X93" s="46"/>
      <c r="Y93" s="95"/>
      <c r="Z93" s="46"/>
      <c r="AA93" s="46"/>
      <c r="AB93" s="46"/>
      <c r="AC93" s="46"/>
      <c r="AD93" s="46"/>
      <c r="AE93" s="46"/>
      <c r="AF93" s="46"/>
      <c r="AG93" s="46"/>
      <c r="AH93" s="46"/>
      <c r="AI93" s="47"/>
      <c r="AJ93" s="48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</row>
    <row r="94" spans="1:56" s="49" customFormat="1" ht="18" customHeight="1" x14ac:dyDescent="0.2">
      <c r="A94" s="25" t="s">
        <v>113</v>
      </c>
      <c r="B94" s="26" t="s">
        <v>78</v>
      </c>
      <c r="C94" s="26">
        <v>2</v>
      </c>
      <c r="D94" s="28" t="s">
        <v>4</v>
      </c>
      <c r="E94" s="122"/>
      <c r="F94" s="29">
        <f t="shared" si="2"/>
        <v>0</v>
      </c>
      <c r="G94" s="45"/>
      <c r="H94" s="11"/>
      <c r="I94" s="12"/>
      <c r="J94" s="5"/>
      <c r="K94" s="5"/>
      <c r="L94" s="5"/>
      <c r="M94" s="46"/>
      <c r="N94" s="47"/>
      <c r="O94" s="47"/>
      <c r="P94" s="46"/>
      <c r="Q94" s="46"/>
      <c r="R94" s="46"/>
      <c r="S94" s="46"/>
      <c r="T94" s="46"/>
      <c r="U94" s="46"/>
      <c r="V94" s="46"/>
      <c r="W94" s="46"/>
      <c r="X94" s="46"/>
      <c r="Y94" s="95"/>
      <c r="Z94" s="46"/>
      <c r="AA94" s="46"/>
      <c r="AB94" s="46"/>
      <c r="AC94" s="46"/>
      <c r="AD94" s="46"/>
      <c r="AE94" s="46"/>
      <c r="AF94" s="46"/>
      <c r="AG94" s="46"/>
      <c r="AH94" s="46"/>
      <c r="AI94" s="47"/>
      <c r="AJ94" s="48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</row>
    <row r="95" spans="1:56" s="49" customFormat="1" ht="18" customHeight="1" x14ac:dyDescent="0.2">
      <c r="A95" s="25" t="s">
        <v>114</v>
      </c>
      <c r="B95" s="26" t="s">
        <v>73</v>
      </c>
      <c r="C95" s="26">
        <v>2</v>
      </c>
      <c r="D95" s="28" t="s">
        <v>4</v>
      </c>
      <c r="E95" s="122"/>
      <c r="F95" s="29">
        <f t="shared" si="2"/>
        <v>0</v>
      </c>
      <c r="G95" s="45"/>
      <c r="H95" s="11"/>
      <c r="I95" s="12"/>
      <c r="J95" s="5"/>
      <c r="K95" s="5"/>
      <c r="L95" s="5"/>
      <c r="M95" s="46"/>
      <c r="N95" s="47"/>
      <c r="O95" s="47"/>
      <c r="P95" s="46"/>
      <c r="Q95" s="46"/>
      <c r="R95" s="46"/>
      <c r="S95" s="46"/>
      <c r="T95" s="46"/>
      <c r="U95" s="46"/>
      <c r="V95" s="46"/>
      <c r="W95" s="46"/>
      <c r="X95" s="46"/>
      <c r="Y95" s="95"/>
      <c r="Z95" s="46"/>
      <c r="AA95" s="46"/>
      <c r="AB95" s="46"/>
      <c r="AC95" s="46"/>
      <c r="AD95" s="46"/>
      <c r="AE95" s="46"/>
      <c r="AF95" s="46"/>
      <c r="AG95" s="46"/>
      <c r="AH95" s="46"/>
      <c r="AI95" s="47"/>
      <c r="AJ95" s="48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</row>
    <row r="96" spans="1:56" s="49" customFormat="1" ht="18" customHeight="1" x14ac:dyDescent="0.2">
      <c r="A96" s="25" t="s">
        <v>115</v>
      </c>
      <c r="B96" s="26" t="s">
        <v>120</v>
      </c>
      <c r="C96" s="26">
        <v>2</v>
      </c>
      <c r="D96" s="28" t="s">
        <v>4</v>
      </c>
      <c r="E96" s="122"/>
      <c r="F96" s="29">
        <f t="shared" si="2"/>
        <v>0</v>
      </c>
      <c r="G96" s="45"/>
      <c r="H96" s="11"/>
      <c r="I96" s="12"/>
      <c r="J96" s="5"/>
      <c r="K96" s="5"/>
      <c r="L96" s="5"/>
      <c r="M96" s="46"/>
      <c r="N96" s="47"/>
      <c r="O96" s="47"/>
      <c r="P96" s="46"/>
      <c r="Q96" s="46"/>
      <c r="R96" s="46"/>
      <c r="S96" s="46"/>
      <c r="T96" s="46"/>
      <c r="U96" s="46"/>
      <c r="V96" s="46"/>
      <c r="W96" s="46"/>
      <c r="X96" s="46"/>
      <c r="Y96" s="95"/>
      <c r="Z96" s="46"/>
      <c r="AA96" s="46"/>
      <c r="AB96" s="46"/>
      <c r="AC96" s="46"/>
      <c r="AD96" s="46"/>
      <c r="AE96" s="46"/>
      <c r="AF96" s="46"/>
      <c r="AG96" s="46"/>
      <c r="AH96" s="46"/>
      <c r="AI96" s="47"/>
      <c r="AJ96" s="48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</row>
    <row r="97" spans="1:56" s="49" customFormat="1" ht="18" customHeight="1" x14ac:dyDescent="0.2">
      <c r="A97" s="25" t="s">
        <v>116</v>
      </c>
      <c r="B97" s="26" t="s">
        <v>74</v>
      </c>
      <c r="C97" s="26">
        <v>2</v>
      </c>
      <c r="D97" s="28" t="s">
        <v>4</v>
      </c>
      <c r="E97" s="122"/>
      <c r="F97" s="29">
        <f t="shared" si="2"/>
        <v>0</v>
      </c>
      <c r="G97" s="45"/>
      <c r="H97" s="11"/>
      <c r="I97" s="12"/>
      <c r="J97" s="5"/>
      <c r="K97" s="5"/>
      <c r="L97" s="5"/>
      <c r="M97" s="46"/>
      <c r="N97" s="47"/>
      <c r="O97" s="47"/>
      <c r="P97" s="46"/>
      <c r="Q97" s="46"/>
      <c r="R97" s="46"/>
      <c r="S97" s="46"/>
      <c r="T97" s="46"/>
      <c r="U97" s="46"/>
      <c r="V97" s="46"/>
      <c r="W97" s="46"/>
      <c r="X97" s="46"/>
      <c r="Y97" s="95"/>
      <c r="Z97" s="46"/>
      <c r="AA97" s="46"/>
      <c r="AB97" s="46"/>
      <c r="AC97" s="46"/>
      <c r="AD97" s="46"/>
      <c r="AE97" s="46"/>
      <c r="AF97" s="46"/>
      <c r="AG97" s="46"/>
      <c r="AH97" s="46"/>
      <c r="AI97" s="47"/>
      <c r="AJ97" s="48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</row>
    <row r="98" spans="1:56" s="49" customFormat="1" ht="18" customHeight="1" x14ac:dyDescent="0.2">
      <c r="A98" s="25" t="s">
        <v>123</v>
      </c>
      <c r="B98" s="26" t="s">
        <v>124</v>
      </c>
      <c r="C98" s="26">
        <v>14</v>
      </c>
      <c r="D98" s="28" t="s">
        <v>4</v>
      </c>
      <c r="E98" s="122"/>
      <c r="F98" s="29">
        <f t="shared" si="2"/>
        <v>0</v>
      </c>
      <c r="G98" s="45"/>
      <c r="H98" s="11"/>
      <c r="I98" s="12"/>
      <c r="J98" s="5"/>
      <c r="K98" s="5"/>
      <c r="L98" s="5"/>
      <c r="M98" s="46"/>
      <c r="N98" s="47"/>
      <c r="O98" s="47"/>
      <c r="P98" s="46"/>
      <c r="Q98" s="46"/>
      <c r="R98" s="46"/>
      <c r="S98" s="46"/>
      <c r="T98" s="46"/>
      <c r="U98" s="46"/>
      <c r="V98" s="46"/>
      <c r="W98" s="46"/>
      <c r="X98" s="46"/>
      <c r="Y98" s="95"/>
      <c r="Z98" s="46"/>
      <c r="AA98" s="46"/>
      <c r="AB98" s="46"/>
      <c r="AC98" s="46"/>
      <c r="AD98" s="46"/>
      <c r="AE98" s="46"/>
      <c r="AF98" s="46"/>
      <c r="AG98" s="46"/>
      <c r="AH98" s="46"/>
      <c r="AI98" s="47"/>
      <c r="AJ98" s="48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</row>
    <row r="99" spans="1:56" s="49" customFormat="1" ht="18" customHeight="1" x14ac:dyDescent="0.2">
      <c r="A99" s="25" t="s">
        <v>125</v>
      </c>
      <c r="B99" s="26" t="s">
        <v>126</v>
      </c>
      <c r="C99" s="26">
        <v>6</v>
      </c>
      <c r="D99" s="28" t="s">
        <v>4</v>
      </c>
      <c r="E99" s="122"/>
      <c r="F99" s="29">
        <f t="shared" si="2"/>
        <v>0</v>
      </c>
      <c r="G99" s="45"/>
      <c r="H99" s="11"/>
      <c r="I99" s="12"/>
      <c r="J99" s="5"/>
      <c r="K99" s="5"/>
      <c r="L99" s="5"/>
      <c r="M99" s="46"/>
      <c r="N99" s="47"/>
      <c r="O99" s="47"/>
      <c r="P99" s="46"/>
      <c r="Q99" s="46"/>
      <c r="R99" s="46"/>
      <c r="S99" s="46"/>
      <c r="T99" s="46"/>
      <c r="U99" s="46"/>
      <c r="V99" s="46"/>
      <c r="W99" s="46"/>
      <c r="X99" s="46"/>
      <c r="Y99" s="95"/>
      <c r="Z99" s="46"/>
      <c r="AA99" s="46"/>
      <c r="AB99" s="46"/>
      <c r="AC99" s="46"/>
      <c r="AD99" s="46"/>
      <c r="AE99" s="46"/>
      <c r="AF99" s="46"/>
      <c r="AG99" s="46"/>
      <c r="AH99" s="46"/>
      <c r="AI99" s="47"/>
      <c r="AJ99" s="48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</row>
    <row r="100" spans="1:56" s="49" customFormat="1" ht="22.5" customHeight="1" x14ac:dyDescent="0.25">
      <c r="A100" s="25"/>
      <c r="B100" s="35" t="s">
        <v>149</v>
      </c>
      <c r="C100" s="14"/>
      <c r="D100" s="21"/>
      <c r="E100" s="29"/>
      <c r="F100" s="41">
        <f>SUM(F82:F99)</f>
        <v>0</v>
      </c>
      <c r="G100" s="45"/>
      <c r="H100" s="18"/>
      <c r="I100" s="19"/>
      <c r="J100" s="5"/>
      <c r="K100" s="5"/>
      <c r="L100" s="5"/>
      <c r="M100" s="46"/>
      <c r="N100" s="47"/>
      <c r="O100" s="47"/>
      <c r="P100" s="46"/>
      <c r="Q100" s="46"/>
      <c r="R100" s="46"/>
      <c r="S100" s="46"/>
      <c r="T100" s="46"/>
      <c r="U100" s="46"/>
      <c r="V100" s="46"/>
      <c r="W100" s="46"/>
      <c r="X100" s="46"/>
      <c r="Y100" s="95"/>
      <c r="Z100" s="46"/>
      <c r="AA100" s="46"/>
      <c r="AB100" s="46"/>
      <c r="AC100" s="46"/>
      <c r="AD100" s="46"/>
      <c r="AE100" s="46"/>
      <c r="AF100" s="46"/>
      <c r="AG100" s="46"/>
      <c r="AH100" s="46"/>
      <c r="AI100" s="47"/>
      <c r="AJ100" s="48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</row>
    <row r="101" spans="1:56" s="49" customFormat="1" ht="15.75" customHeight="1" x14ac:dyDescent="0.25">
      <c r="A101" s="25"/>
      <c r="B101" s="35"/>
      <c r="C101" s="96"/>
      <c r="D101" s="97"/>
      <c r="E101" s="97"/>
      <c r="F101" s="98"/>
      <c r="G101" s="45"/>
      <c r="H101" s="18"/>
      <c r="I101" s="19"/>
      <c r="J101" s="5"/>
      <c r="K101" s="5"/>
      <c r="L101" s="5"/>
      <c r="M101" s="46"/>
      <c r="N101" s="47"/>
      <c r="O101" s="47"/>
      <c r="P101" s="46"/>
      <c r="Q101" s="46"/>
      <c r="R101" s="46"/>
      <c r="S101" s="46"/>
      <c r="T101" s="46"/>
      <c r="U101" s="46"/>
      <c r="V101" s="46"/>
      <c r="W101" s="46"/>
      <c r="X101" s="46"/>
      <c r="Y101" s="95"/>
      <c r="Z101" s="46"/>
      <c r="AA101" s="46"/>
      <c r="AB101" s="46"/>
      <c r="AC101" s="46"/>
      <c r="AD101" s="46"/>
      <c r="AE101" s="46"/>
      <c r="AF101" s="46"/>
      <c r="AG101" s="46"/>
      <c r="AH101" s="46"/>
      <c r="AI101" s="47"/>
      <c r="AJ101" s="48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</row>
    <row r="102" spans="1:56" s="49" customFormat="1" ht="22.5" customHeight="1" x14ac:dyDescent="0.25">
      <c r="A102" s="25"/>
      <c r="B102" s="35" t="s">
        <v>139</v>
      </c>
      <c r="C102" s="14"/>
      <c r="D102" s="21"/>
      <c r="E102" s="29"/>
      <c r="F102" s="99">
        <f>F100+F79+F64+F46+F53+F36</f>
        <v>0</v>
      </c>
      <c r="G102" s="45"/>
      <c r="H102" s="18"/>
      <c r="I102" s="19"/>
      <c r="J102" s="5"/>
      <c r="K102" s="5"/>
      <c r="L102" s="5"/>
      <c r="M102" s="46"/>
      <c r="N102" s="47"/>
      <c r="O102" s="47"/>
      <c r="P102" s="46"/>
      <c r="Q102" s="46"/>
      <c r="R102" s="46"/>
      <c r="S102" s="46"/>
      <c r="T102" s="46"/>
      <c r="U102" s="46"/>
      <c r="V102" s="46"/>
      <c r="W102" s="46"/>
      <c r="X102" s="46"/>
      <c r="Y102" s="95"/>
      <c r="Z102" s="46"/>
      <c r="AA102" s="46"/>
      <c r="AB102" s="46"/>
      <c r="AC102" s="46"/>
      <c r="AD102" s="46"/>
      <c r="AE102" s="46"/>
      <c r="AF102" s="46"/>
      <c r="AG102" s="46"/>
      <c r="AH102" s="46"/>
      <c r="AI102" s="47"/>
      <c r="AJ102" s="48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</row>
    <row r="103" spans="1:56" s="49" customFormat="1" ht="22.5" customHeight="1" x14ac:dyDescent="0.25">
      <c r="A103" s="25"/>
      <c r="B103" s="35" t="s">
        <v>140</v>
      </c>
      <c r="C103" s="100">
        <v>0.19</v>
      </c>
      <c r="D103" s="21"/>
      <c r="E103" s="29"/>
      <c r="F103" s="101">
        <f>F102*C103</f>
        <v>0</v>
      </c>
      <c r="G103" s="45"/>
      <c r="H103" s="18"/>
      <c r="I103" s="19"/>
      <c r="J103" s="5"/>
      <c r="K103" s="5"/>
      <c r="L103" s="5"/>
      <c r="M103" s="46"/>
      <c r="N103" s="47"/>
      <c r="O103" s="47"/>
      <c r="P103" s="46"/>
      <c r="Q103" s="46"/>
      <c r="R103" s="46"/>
      <c r="S103" s="46"/>
      <c r="T103" s="46"/>
      <c r="U103" s="46"/>
      <c r="V103" s="46"/>
      <c r="W103" s="46"/>
      <c r="X103" s="46"/>
      <c r="Y103" s="95"/>
      <c r="Z103" s="46"/>
      <c r="AA103" s="46"/>
      <c r="AB103" s="46"/>
      <c r="AC103" s="46"/>
      <c r="AD103" s="46"/>
      <c r="AE103" s="46"/>
      <c r="AF103" s="46"/>
      <c r="AG103" s="46"/>
      <c r="AH103" s="46"/>
      <c r="AI103" s="47"/>
      <c r="AJ103" s="48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</row>
    <row r="104" spans="1:56" s="49" customFormat="1" ht="22.5" customHeight="1" x14ac:dyDescent="0.25">
      <c r="A104" s="25"/>
      <c r="B104" s="102" t="s">
        <v>141</v>
      </c>
      <c r="C104" s="26"/>
      <c r="D104" s="28"/>
      <c r="E104" s="29"/>
      <c r="F104" s="103">
        <f>SUM(F102:F103)</f>
        <v>0</v>
      </c>
      <c r="G104" s="45"/>
      <c r="H104" s="11"/>
      <c r="I104" s="12"/>
      <c r="J104" s="5"/>
      <c r="K104" s="5"/>
      <c r="L104" s="5"/>
      <c r="M104" s="46"/>
      <c r="N104" s="47"/>
      <c r="O104" s="47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6"/>
      <c r="AF104" s="46"/>
      <c r="AG104" s="46"/>
      <c r="AH104" s="46"/>
      <c r="AI104" s="47"/>
      <c r="AJ104" s="48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</row>
    <row r="105" spans="1:56" s="49" customFormat="1" ht="18.75" customHeight="1" thickBot="1" x14ac:dyDescent="0.3">
      <c r="A105" s="47"/>
      <c r="B105" s="104"/>
      <c r="C105" s="11"/>
      <c r="D105" s="12"/>
      <c r="E105" s="105"/>
      <c r="F105" s="106"/>
      <c r="G105" s="45"/>
      <c r="H105" s="11"/>
      <c r="I105" s="12"/>
      <c r="J105" s="5"/>
      <c r="K105" s="5"/>
      <c r="L105" s="5"/>
      <c r="M105" s="46"/>
      <c r="N105" s="47"/>
      <c r="O105" s="47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6"/>
      <c r="AF105" s="46"/>
      <c r="AG105" s="46"/>
      <c r="AH105" s="46"/>
      <c r="AI105" s="47"/>
      <c r="AJ105" s="48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</row>
    <row r="106" spans="1:56" s="49" customFormat="1" ht="15.75" x14ac:dyDescent="0.2">
      <c r="A106" s="47"/>
      <c r="B106" s="108" t="s">
        <v>159</v>
      </c>
      <c r="C106" s="109"/>
      <c r="D106" s="110"/>
      <c r="E106" s="111"/>
      <c r="F106" s="105"/>
      <c r="G106" s="81"/>
      <c r="H106" s="11"/>
      <c r="I106" s="12"/>
      <c r="J106" s="5"/>
      <c r="K106" s="5"/>
      <c r="L106" s="5"/>
      <c r="M106" s="46"/>
      <c r="N106" s="47"/>
      <c r="O106" s="47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6"/>
      <c r="AF106" s="46"/>
      <c r="AG106" s="46"/>
      <c r="AH106" s="46"/>
      <c r="AI106" s="47"/>
      <c r="AJ106" s="48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</row>
    <row r="107" spans="1:56" s="49" customFormat="1" ht="19.5" customHeight="1" x14ac:dyDescent="0.2">
      <c r="A107" s="47"/>
      <c r="B107" s="112" t="s">
        <v>19</v>
      </c>
      <c r="C107" s="26">
        <v>1</v>
      </c>
      <c r="D107" s="28" t="s">
        <v>8</v>
      </c>
      <c r="E107" s="120"/>
      <c r="F107" s="107"/>
      <c r="G107" s="81"/>
      <c r="H107" s="11"/>
      <c r="I107" s="12"/>
      <c r="J107" s="5"/>
      <c r="K107" s="5"/>
      <c r="L107" s="5"/>
      <c r="M107" s="46"/>
      <c r="N107" s="47"/>
      <c r="O107" s="47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46"/>
      <c r="AF107" s="46"/>
      <c r="AG107" s="46"/>
      <c r="AH107" s="84"/>
      <c r="AI107" s="47"/>
      <c r="AJ107" s="84"/>
      <c r="AK107" s="46"/>
      <c r="AL107" s="46"/>
      <c r="AM107" s="46"/>
      <c r="AN107" s="84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</row>
    <row r="108" spans="1:56" s="49" customFormat="1" ht="17.25" customHeight="1" x14ac:dyDescent="0.2">
      <c r="A108" s="47"/>
      <c r="B108" s="112" t="s">
        <v>20</v>
      </c>
      <c r="C108" s="26">
        <v>1</v>
      </c>
      <c r="D108" s="28" t="s">
        <v>8</v>
      </c>
      <c r="E108" s="120"/>
      <c r="F108" s="107"/>
      <c r="G108" s="81"/>
      <c r="H108" s="11"/>
      <c r="I108" s="12"/>
      <c r="J108" s="5"/>
      <c r="K108" s="5"/>
      <c r="L108" s="5"/>
      <c r="M108" s="46"/>
      <c r="N108" s="47"/>
      <c r="O108" s="47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46"/>
      <c r="AF108" s="46"/>
      <c r="AG108" s="46"/>
      <c r="AH108" s="84"/>
      <c r="AI108" s="47"/>
      <c r="AJ108" s="84"/>
      <c r="AK108" s="46"/>
      <c r="AL108" s="46"/>
      <c r="AM108" s="46"/>
      <c r="AN108" s="84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</row>
    <row r="109" spans="1:56" s="49" customFormat="1" ht="17.25" customHeight="1" x14ac:dyDescent="0.2">
      <c r="A109" s="47"/>
      <c r="B109" s="112" t="s">
        <v>21</v>
      </c>
      <c r="C109" s="26">
        <v>1</v>
      </c>
      <c r="D109" s="28" t="s">
        <v>8</v>
      </c>
      <c r="E109" s="120"/>
      <c r="F109" s="107"/>
      <c r="G109" s="81"/>
      <c r="H109" s="11"/>
      <c r="I109" s="12"/>
      <c r="J109" s="5"/>
      <c r="K109" s="5"/>
      <c r="L109" s="5"/>
      <c r="M109" s="46"/>
      <c r="N109" s="85"/>
      <c r="O109" s="47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46"/>
      <c r="AF109" s="46"/>
      <c r="AG109" s="46"/>
      <c r="AH109" s="46"/>
      <c r="AI109" s="85"/>
      <c r="AJ109" s="84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</row>
    <row r="110" spans="1:56" s="49" customFormat="1" ht="17.25" customHeight="1" x14ac:dyDescent="0.2">
      <c r="A110" s="47"/>
      <c r="B110" s="153" t="s">
        <v>145</v>
      </c>
      <c r="C110" s="154"/>
      <c r="D110" s="154"/>
      <c r="E110" s="155"/>
      <c r="F110" s="107"/>
      <c r="G110" s="81"/>
      <c r="H110" s="11"/>
      <c r="I110" s="12"/>
      <c r="J110" s="5"/>
      <c r="K110" s="5"/>
      <c r="L110" s="5"/>
      <c r="M110" s="46"/>
      <c r="N110" s="85"/>
      <c r="O110" s="47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46"/>
      <c r="AF110" s="46"/>
      <c r="AG110" s="46"/>
      <c r="AH110" s="46"/>
      <c r="AI110" s="85"/>
      <c r="AJ110" s="84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</row>
    <row r="111" spans="1:56" s="49" customFormat="1" ht="13.5" customHeight="1" x14ac:dyDescent="0.2">
      <c r="A111" s="113"/>
      <c r="B111" s="156"/>
      <c r="C111" s="157"/>
      <c r="D111" s="157"/>
      <c r="E111" s="158"/>
      <c r="F111" s="48"/>
      <c r="G111" s="81"/>
      <c r="H111" s="46"/>
      <c r="I111" s="46"/>
      <c r="J111" s="5"/>
      <c r="K111" s="5"/>
      <c r="L111" s="5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7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</row>
    <row r="112" spans="1:56" s="49" customFormat="1" ht="6.75" customHeight="1" thickBot="1" x14ac:dyDescent="0.25">
      <c r="A112" s="113"/>
      <c r="B112" s="159"/>
      <c r="C112" s="160"/>
      <c r="D112" s="160"/>
      <c r="E112" s="161"/>
      <c r="F112" s="48"/>
      <c r="G112" s="81"/>
      <c r="H112" s="46"/>
      <c r="I112" s="46"/>
      <c r="J112" s="5"/>
      <c r="K112" s="5"/>
      <c r="L112" s="5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7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</row>
    <row r="113" spans="1:56" s="49" customFormat="1" ht="18.75" customHeight="1" thickBot="1" x14ac:dyDescent="0.25">
      <c r="A113" s="113"/>
      <c r="B113" s="46"/>
      <c r="C113" s="11"/>
      <c r="D113" s="12"/>
      <c r="E113" s="95"/>
      <c r="F113" s="81"/>
      <c r="G113" s="81"/>
      <c r="H113" s="46"/>
      <c r="I113" s="46"/>
      <c r="J113" s="5"/>
      <c r="K113" s="5"/>
      <c r="L113" s="5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7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</row>
    <row r="114" spans="1:56" s="49" customFormat="1" ht="17.25" customHeight="1" thickBot="1" x14ac:dyDescent="0.25">
      <c r="A114" s="1" t="s">
        <v>131</v>
      </c>
      <c r="B114" s="2"/>
      <c r="C114" s="2"/>
      <c r="D114" s="3"/>
      <c r="E114" s="164"/>
      <c r="F114" s="165"/>
      <c r="G114" s="166"/>
      <c r="H114" s="46"/>
      <c r="I114" s="46"/>
      <c r="J114" s="5"/>
      <c r="K114" s="5"/>
      <c r="L114" s="5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7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</row>
    <row r="115" spans="1:56" s="49" customFormat="1" ht="17.25" customHeight="1" thickBot="1" x14ac:dyDescent="0.25">
      <c r="A115" s="135" t="s">
        <v>132</v>
      </c>
      <c r="B115" s="136"/>
      <c r="C115" s="136"/>
      <c r="D115" s="137"/>
      <c r="E115" s="144"/>
      <c r="F115" s="145"/>
      <c r="G115" s="146"/>
      <c r="H115" s="46"/>
      <c r="I115" s="46"/>
      <c r="J115" s="5"/>
      <c r="K115" s="5"/>
      <c r="L115" s="5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7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</row>
    <row r="116" spans="1:56" s="49" customFormat="1" ht="17.25" customHeight="1" thickBot="1" x14ac:dyDescent="0.25">
      <c r="A116" s="138"/>
      <c r="B116" s="139"/>
      <c r="C116" s="139"/>
      <c r="D116" s="140"/>
      <c r="E116" s="144"/>
      <c r="F116" s="145"/>
      <c r="G116" s="146"/>
      <c r="H116" s="46"/>
      <c r="I116" s="46"/>
      <c r="J116" s="5"/>
      <c r="K116" s="5"/>
      <c r="L116" s="5"/>
      <c r="M116" s="46"/>
      <c r="N116" s="47"/>
      <c r="O116" s="47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7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</row>
    <row r="117" spans="1:56" s="49" customFormat="1" ht="17.25" customHeight="1" thickBot="1" x14ac:dyDescent="0.25">
      <c r="A117" s="141"/>
      <c r="B117" s="142"/>
      <c r="C117" s="142"/>
      <c r="D117" s="143"/>
      <c r="E117" s="144"/>
      <c r="F117" s="145"/>
      <c r="G117" s="146"/>
      <c r="H117" s="46"/>
      <c r="I117" s="46"/>
      <c r="J117" s="5"/>
      <c r="K117" s="5"/>
      <c r="L117" s="5"/>
      <c r="M117" s="46"/>
      <c r="N117" s="47"/>
      <c r="O117" s="47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7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</row>
    <row r="118" spans="1:56" s="49" customFormat="1" ht="17.25" customHeight="1" thickBot="1" x14ac:dyDescent="0.25">
      <c r="A118" s="126" t="s">
        <v>133</v>
      </c>
      <c r="B118" s="127"/>
      <c r="C118" s="127"/>
      <c r="D118" s="128"/>
      <c r="E118" s="144"/>
      <c r="F118" s="145"/>
      <c r="G118" s="146"/>
      <c r="H118" s="46"/>
      <c r="I118" s="46"/>
      <c r="J118" s="5"/>
      <c r="K118" s="5"/>
      <c r="L118" s="5"/>
      <c r="M118" s="46"/>
      <c r="N118" s="47"/>
      <c r="O118" s="47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7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</row>
    <row r="119" spans="1:56" s="49" customFormat="1" ht="17.25" customHeight="1" thickBot="1" x14ac:dyDescent="0.25">
      <c r="A119" s="129"/>
      <c r="B119" s="130"/>
      <c r="C119" s="130"/>
      <c r="D119" s="131"/>
      <c r="E119" s="147"/>
      <c r="F119" s="148"/>
      <c r="G119" s="149"/>
      <c r="H119" s="46"/>
      <c r="I119" s="46"/>
      <c r="J119" s="5"/>
      <c r="K119" s="5"/>
      <c r="L119" s="5"/>
      <c r="M119" s="46"/>
      <c r="N119" s="47"/>
      <c r="O119" s="47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7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</row>
    <row r="120" spans="1:56" s="49" customFormat="1" ht="17.25" customHeight="1" thickBot="1" x14ac:dyDescent="0.25">
      <c r="A120" s="123" t="s">
        <v>134</v>
      </c>
      <c r="B120" s="124"/>
      <c r="C120" s="124"/>
      <c r="D120" s="125"/>
      <c r="E120" s="132"/>
      <c r="F120" s="133"/>
      <c r="G120" s="134"/>
      <c r="H120" s="46"/>
      <c r="I120" s="46"/>
      <c r="J120" s="5"/>
      <c r="K120" s="5"/>
      <c r="L120" s="5"/>
      <c r="M120" s="46"/>
      <c r="N120" s="47"/>
      <c r="O120" s="47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7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</row>
    <row r="121" spans="1:56" s="49" customFormat="1" ht="17.25" customHeight="1" thickBot="1" x14ac:dyDescent="0.25">
      <c r="A121" s="126"/>
      <c r="B121" s="127"/>
      <c r="C121" s="127"/>
      <c r="D121" s="128"/>
      <c r="E121" s="132"/>
      <c r="F121" s="133"/>
      <c r="G121" s="134"/>
      <c r="H121" s="46"/>
      <c r="I121" s="46"/>
      <c r="J121" s="5"/>
      <c r="K121" s="5"/>
      <c r="L121" s="5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7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</row>
    <row r="122" spans="1:56" s="49" customFormat="1" ht="17.25" customHeight="1" thickBot="1" x14ac:dyDescent="0.25">
      <c r="A122" s="123" t="s">
        <v>135</v>
      </c>
      <c r="B122" s="124"/>
      <c r="C122" s="124"/>
      <c r="D122" s="125"/>
      <c r="E122" s="132"/>
      <c r="F122" s="133"/>
      <c r="G122" s="134"/>
      <c r="H122" s="48"/>
      <c r="I122" s="46"/>
      <c r="J122" s="5"/>
      <c r="K122" s="5"/>
      <c r="L122" s="5"/>
      <c r="M122" s="46"/>
      <c r="N122" s="46"/>
      <c r="O122" s="46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6"/>
      <c r="AF122" s="46"/>
      <c r="AG122" s="46"/>
      <c r="AH122" s="46"/>
      <c r="AI122" s="46"/>
      <c r="AJ122" s="48"/>
      <c r="AK122" s="46"/>
      <c r="AL122" s="46"/>
      <c r="AM122" s="46"/>
      <c r="AN122" s="114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</row>
    <row r="123" spans="1:56" s="49" customFormat="1" ht="17.25" customHeight="1" thickBot="1" x14ac:dyDescent="0.25">
      <c r="A123" s="129"/>
      <c r="B123" s="130"/>
      <c r="C123" s="130"/>
      <c r="D123" s="131"/>
      <c r="E123" s="132"/>
      <c r="F123" s="133"/>
      <c r="G123" s="134"/>
      <c r="H123" s="48"/>
      <c r="I123" s="46"/>
      <c r="J123" s="5"/>
      <c r="K123" s="5"/>
      <c r="L123" s="5"/>
      <c r="M123" s="46"/>
      <c r="N123" s="46"/>
      <c r="O123" s="46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6"/>
      <c r="AF123" s="46"/>
      <c r="AG123" s="46"/>
      <c r="AH123" s="46"/>
      <c r="AI123" s="46"/>
      <c r="AJ123" s="48"/>
      <c r="AK123" s="46"/>
      <c r="AL123" s="46"/>
      <c r="AM123" s="46"/>
      <c r="AN123" s="114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</row>
    <row r="124" spans="1:56" s="49" customFormat="1" x14ac:dyDescent="0.2">
      <c r="A124" s="6"/>
      <c r="B124" s="46"/>
      <c r="C124" s="11"/>
      <c r="D124" s="12"/>
      <c r="E124" s="95"/>
      <c r="F124" s="81"/>
      <c r="G124" s="81"/>
      <c r="H124" s="46"/>
      <c r="I124" s="46"/>
      <c r="J124" s="5"/>
      <c r="K124" s="5"/>
      <c r="L124" s="5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</row>
    <row r="125" spans="1:56" s="49" customFormat="1" x14ac:dyDescent="0.2">
      <c r="A125" s="6"/>
      <c r="B125" s="46"/>
      <c r="C125" s="11"/>
      <c r="D125" s="12"/>
      <c r="E125" s="95"/>
      <c r="F125" s="81"/>
      <c r="G125" s="81"/>
      <c r="H125" s="48"/>
      <c r="I125" s="46"/>
      <c r="J125" s="5"/>
      <c r="K125" s="5"/>
      <c r="L125" s="5"/>
      <c r="M125" s="46"/>
      <c r="N125" s="46"/>
      <c r="O125" s="46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</row>
    <row r="126" spans="1:56" s="49" customFormat="1" x14ac:dyDescent="0.2">
      <c r="A126" s="6"/>
      <c r="B126" s="46"/>
      <c r="C126" s="11"/>
      <c r="D126" s="12"/>
      <c r="E126" s="95"/>
      <c r="F126" s="81"/>
      <c r="G126" s="81"/>
      <c r="J126" s="5"/>
      <c r="K126" s="5"/>
      <c r="L126" s="5"/>
    </row>
    <row r="127" spans="1:56" s="49" customFormat="1" x14ac:dyDescent="0.2">
      <c r="A127" s="6"/>
      <c r="B127" s="46"/>
      <c r="C127" s="11"/>
      <c r="D127" s="12"/>
      <c r="E127" s="95"/>
      <c r="F127" s="81"/>
      <c r="G127" s="81"/>
      <c r="J127" s="5"/>
      <c r="K127" s="5"/>
      <c r="L127" s="5"/>
    </row>
    <row r="128" spans="1:56" s="49" customFormat="1" x14ac:dyDescent="0.2">
      <c r="A128" s="6"/>
      <c r="B128" s="46"/>
      <c r="C128" s="11"/>
      <c r="D128" s="12"/>
      <c r="E128" s="95"/>
      <c r="F128" s="81"/>
      <c r="G128" s="81"/>
      <c r="J128" s="5"/>
      <c r="K128" s="5"/>
      <c r="L128" s="5"/>
    </row>
    <row r="129" spans="1:12" s="49" customFormat="1" x14ac:dyDescent="0.2">
      <c r="A129" s="6"/>
      <c r="B129" s="46"/>
      <c r="C129" s="11"/>
      <c r="D129" s="12"/>
      <c r="E129" s="95"/>
      <c r="F129" s="81"/>
      <c r="G129" s="81"/>
      <c r="J129" s="5"/>
      <c r="K129" s="5"/>
      <c r="L129" s="5"/>
    </row>
    <row r="130" spans="1:12" s="49" customFormat="1" x14ac:dyDescent="0.2">
      <c r="A130" s="6"/>
      <c r="B130" s="46"/>
      <c r="C130" s="11"/>
      <c r="D130" s="12"/>
      <c r="E130" s="95"/>
      <c r="F130" s="81"/>
      <c r="G130" s="81"/>
      <c r="J130" s="5"/>
      <c r="K130" s="5"/>
      <c r="L130" s="5"/>
    </row>
    <row r="131" spans="1:12" s="49" customFormat="1" x14ac:dyDescent="0.2">
      <c r="A131" s="6"/>
      <c r="C131" s="61"/>
      <c r="D131" s="115"/>
      <c r="E131" s="116"/>
      <c r="F131" s="117"/>
      <c r="G131" s="81"/>
      <c r="J131" s="5"/>
      <c r="K131" s="5"/>
      <c r="L131" s="5"/>
    </row>
    <row r="132" spans="1:12" s="49" customFormat="1" x14ac:dyDescent="0.2">
      <c r="A132" s="6"/>
      <c r="C132" s="61"/>
      <c r="D132" s="115"/>
      <c r="E132" s="116"/>
      <c r="F132" s="117"/>
      <c r="G132" s="81"/>
      <c r="J132" s="5"/>
      <c r="K132" s="5"/>
      <c r="L132" s="5"/>
    </row>
    <row r="133" spans="1:12" s="49" customFormat="1" x14ac:dyDescent="0.2">
      <c r="A133" s="6"/>
      <c r="C133" s="61"/>
      <c r="D133" s="115"/>
      <c r="E133" s="116"/>
      <c r="F133" s="117"/>
      <c r="G133" s="81"/>
      <c r="J133" s="5"/>
      <c r="K133" s="5"/>
      <c r="L133" s="5"/>
    </row>
    <row r="134" spans="1:12" s="49" customFormat="1" x14ac:dyDescent="0.2">
      <c r="A134" s="6"/>
      <c r="C134" s="61"/>
      <c r="D134" s="115"/>
      <c r="E134" s="116"/>
      <c r="F134" s="117"/>
      <c r="G134" s="81"/>
      <c r="J134" s="5"/>
      <c r="K134" s="5"/>
      <c r="L134" s="5"/>
    </row>
    <row r="135" spans="1:12" s="49" customFormat="1" x14ac:dyDescent="0.2">
      <c r="A135" s="6"/>
      <c r="C135" s="61"/>
      <c r="D135" s="115"/>
      <c r="E135" s="116"/>
      <c r="F135" s="117"/>
      <c r="G135" s="81"/>
      <c r="J135" s="5"/>
      <c r="K135" s="5"/>
      <c r="L135" s="5"/>
    </row>
    <row r="136" spans="1:12" s="49" customFormat="1" x14ac:dyDescent="0.2">
      <c r="A136" s="6"/>
      <c r="C136" s="61"/>
      <c r="D136" s="115"/>
      <c r="E136" s="116"/>
      <c r="F136" s="117"/>
      <c r="G136" s="81"/>
      <c r="J136" s="5"/>
      <c r="K136" s="5"/>
      <c r="L136" s="5"/>
    </row>
    <row r="137" spans="1:12" s="49" customFormat="1" x14ac:dyDescent="0.2">
      <c r="A137" s="6"/>
      <c r="C137" s="61"/>
      <c r="D137" s="115"/>
      <c r="E137" s="116"/>
      <c r="F137" s="117"/>
      <c r="G137" s="81"/>
      <c r="J137" s="5"/>
      <c r="K137" s="5"/>
      <c r="L137" s="5"/>
    </row>
    <row r="138" spans="1:12" s="49" customFormat="1" x14ac:dyDescent="0.2">
      <c r="A138" s="6"/>
      <c r="C138" s="61"/>
      <c r="D138" s="115"/>
      <c r="E138" s="116"/>
      <c r="F138" s="117"/>
      <c r="G138" s="81"/>
      <c r="J138" s="5"/>
      <c r="K138" s="5"/>
      <c r="L138" s="5"/>
    </row>
    <row r="139" spans="1:12" s="49" customFormat="1" x14ac:dyDescent="0.2">
      <c r="A139" s="6"/>
      <c r="C139" s="61"/>
      <c r="D139" s="115"/>
      <c r="E139" s="116"/>
      <c r="F139" s="117"/>
      <c r="G139" s="81"/>
      <c r="J139" s="5"/>
      <c r="K139" s="5"/>
      <c r="L139" s="5"/>
    </row>
    <row r="140" spans="1:12" s="49" customFormat="1" x14ac:dyDescent="0.2">
      <c r="A140" s="6"/>
      <c r="C140" s="61"/>
      <c r="D140" s="115"/>
      <c r="E140" s="116"/>
      <c r="F140" s="117"/>
      <c r="G140" s="81"/>
      <c r="J140" s="5"/>
      <c r="K140" s="5"/>
      <c r="L140" s="5"/>
    </row>
    <row r="141" spans="1:12" s="49" customFormat="1" x14ac:dyDescent="0.2">
      <c r="A141" s="6"/>
      <c r="C141" s="61"/>
      <c r="D141" s="115"/>
      <c r="E141" s="116"/>
      <c r="F141" s="117"/>
      <c r="G141" s="81"/>
      <c r="J141" s="5"/>
      <c r="K141" s="5"/>
      <c r="L141" s="5"/>
    </row>
    <row r="142" spans="1:12" s="49" customFormat="1" x14ac:dyDescent="0.2">
      <c r="A142" s="6"/>
      <c r="C142" s="61"/>
      <c r="D142" s="115"/>
      <c r="E142" s="116"/>
      <c r="F142" s="117"/>
      <c r="G142" s="81"/>
      <c r="J142" s="5"/>
      <c r="K142" s="5"/>
      <c r="L142" s="5"/>
    </row>
    <row r="143" spans="1:12" s="49" customFormat="1" x14ac:dyDescent="0.2">
      <c r="A143" s="6"/>
      <c r="C143" s="61"/>
      <c r="D143" s="115"/>
      <c r="E143" s="118"/>
      <c r="F143" s="119"/>
      <c r="G143" s="81"/>
      <c r="J143" s="5"/>
      <c r="K143" s="5"/>
      <c r="L143" s="5"/>
    </row>
    <row r="144" spans="1:12" s="49" customFormat="1" x14ac:dyDescent="0.2">
      <c r="A144" s="6"/>
      <c r="C144" s="61"/>
      <c r="D144" s="115"/>
      <c r="E144" s="118"/>
      <c r="F144" s="119"/>
      <c r="G144" s="81"/>
    </row>
    <row r="145" spans="1:7" s="49" customFormat="1" x14ac:dyDescent="0.2">
      <c r="A145" s="6"/>
      <c r="C145" s="61"/>
      <c r="D145" s="115"/>
      <c r="E145" s="118"/>
      <c r="F145" s="119"/>
      <c r="G145" s="81"/>
    </row>
    <row r="146" spans="1:7" s="49" customFormat="1" x14ac:dyDescent="0.2">
      <c r="A146" s="6"/>
      <c r="C146" s="61"/>
      <c r="D146" s="115"/>
      <c r="E146" s="118"/>
      <c r="F146" s="119"/>
      <c r="G146" s="81"/>
    </row>
    <row r="147" spans="1:7" s="49" customFormat="1" x14ac:dyDescent="0.2">
      <c r="A147" s="6"/>
      <c r="B147" s="6"/>
      <c r="C147" s="61"/>
      <c r="D147" s="115"/>
      <c r="E147" s="118"/>
      <c r="F147" s="119"/>
      <c r="G147" s="81"/>
    </row>
    <row r="148" spans="1:7" s="49" customFormat="1" x14ac:dyDescent="0.2">
      <c r="A148" s="6"/>
      <c r="B148" s="6"/>
      <c r="C148" s="61"/>
      <c r="D148" s="115"/>
      <c r="E148" s="118"/>
      <c r="F148" s="119"/>
      <c r="G148" s="81"/>
    </row>
    <row r="149" spans="1:7" s="49" customFormat="1" x14ac:dyDescent="0.2">
      <c r="A149" s="6"/>
      <c r="B149" s="6"/>
      <c r="C149" s="61"/>
      <c r="D149" s="115"/>
      <c r="E149" s="118"/>
      <c r="F149" s="119"/>
      <c r="G149" s="81"/>
    </row>
    <row r="150" spans="1:7" s="49" customFormat="1" x14ac:dyDescent="0.2">
      <c r="A150" s="6"/>
      <c r="B150" s="6"/>
      <c r="C150" s="61"/>
      <c r="D150" s="115"/>
      <c r="E150" s="118"/>
      <c r="F150" s="119"/>
      <c r="G150" s="81"/>
    </row>
    <row r="151" spans="1:7" s="49" customFormat="1" x14ac:dyDescent="0.2">
      <c r="A151" s="6"/>
      <c r="B151" s="6"/>
      <c r="C151" s="61"/>
      <c r="D151" s="115"/>
      <c r="E151" s="118"/>
      <c r="F151" s="119"/>
      <c r="G151" s="81"/>
    </row>
    <row r="152" spans="1:7" s="49" customFormat="1" x14ac:dyDescent="0.2">
      <c r="A152" s="6"/>
      <c r="B152" s="6"/>
      <c r="C152" s="61"/>
      <c r="D152" s="115"/>
      <c r="E152" s="118"/>
      <c r="F152" s="119"/>
      <c r="G152" s="81"/>
    </row>
    <row r="153" spans="1:7" s="49" customFormat="1" x14ac:dyDescent="0.2">
      <c r="A153" s="6"/>
      <c r="B153" s="6"/>
      <c r="C153" s="61"/>
      <c r="D153" s="115"/>
      <c r="E153" s="118"/>
      <c r="F153" s="119"/>
      <c r="G153" s="81"/>
    </row>
    <row r="154" spans="1:7" s="49" customFormat="1" x14ac:dyDescent="0.2">
      <c r="A154" s="6"/>
      <c r="B154" s="6"/>
      <c r="C154" s="61"/>
      <c r="D154" s="115"/>
      <c r="E154" s="118"/>
      <c r="F154" s="119"/>
      <c r="G154" s="81"/>
    </row>
    <row r="155" spans="1:7" s="49" customFormat="1" x14ac:dyDescent="0.2">
      <c r="A155" s="6"/>
      <c r="B155" s="6"/>
      <c r="C155" s="61"/>
      <c r="D155" s="115"/>
      <c r="E155" s="118"/>
      <c r="F155" s="119"/>
      <c r="G155" s="81"/>
    </row>
    <row r="156" spans="1:7" s="49" customFormat="1" x14ac:dyDescent="0.2">
      <c r="A156" s="6"/>
      <c r="B156" s="6"/>
      <c r="C156" s="61"/>
      <c r="D156" s="115"/>
      <c r="E156" s="118"/>
      <c r="F156" s="119"/>
      <c r="G156" s="81"/>
    </row>
    <row r="157" spans="1:7" s="49" customFormat="1" x14ac:dyDescent="0.2">
      <c r="A157" s="6"/>
      <c r="B157" s="6"/>
      <c r="C157" s="61"/>
      <c r="D157" s="115"/>
      <c r="E157" s="118"/>
      <c r="F157" s="119"/>
      <c r="G157" s="81"/>
    </row>
    <row r="158" spans="1:7" s="49" customFormat="1" x14ac:dyDescent="0.2">
      <c r="A158" s="6"/>
      <c r="B158" s="6"/>
      <c r="C158" s="61"/>
      <c r="D158" s="115"/>
      <c r="E158" s="118"/>
      <c r="F158" s="119"/>
      <c r="G158" s="81"/>
    </row>
    <row r="159" spans="1:7" s="49" customFormat="1" x14ac:dyDescent="0.2">
      <c r="A159" s="6"/>
      <c r="B159" s="6"/>
      <c r="C159" s="61"/>
      <c r="D159" s="115"/>
      <c r="E159" s="118"/>
      <c r="F159" s="119"/>
      <c r="G159" s="8"/>
    </row>
  </sheetData>
  <sheetProtection algorithmName="SHA-512" hashValue="RB+CefAwL6zVmviifj7DhziEEsHc94RjXm7WMK17FC3cGbODBw1H6jY5WmX9r4W3taon2luaITt/NjaBFPoZqQ==" saltValue="K6RmljEBTIP0LJzP5Pbv9w==" spinCount="100000" sheet="1" objects="1" scenarios="1"/>
  <mergeCells count="19">
    <mergeCell ref="B40:F40"/>
    <mergeCell ref="B110:E112"/>
    <mergeCell ref="E5:F5"/>
    <mergeCell ref="A1:E2"/>
    <mergeCell ref="E116:G116"/>
    <mergeCell ref="E114:G114"/>
    <mergeCell ref="C3:F4"/>
    <mergeCell ref="A120:D121"/>
    <mergeCell ref="A122:D123"/>
    <mergeCell ref="E122:G122"/>
    <mergeCell ref="E123:G123"/>
    <mergeCell ref="A115:D117"/>
    <mergeCell ref="A118:D119"/>
    <mergeCell ref="E115:G115"/>
    <mergeCell ref="E117:G117"/>
    <mergeCell ref="E118:G118"/>
    <mergeCell ref="E119:G119"/>
    <mergeCell ref="E120:G120"/>
    <mergeCell ref="E121:G121"/>
  </mergeCells>
  <phoneticPr fontId="1" type="noConversion"/>
  <pageMargins left="0.98425196850393704" right="0.31496062992125984" top="0.39370078740157483" bottom="0.3937007874015748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Landkreis Dahme-Spreewald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Leistungsverzeichnis</dc:title>
  <dc:creator>Windows-Benutzer</dc:creator>
  <cp:lastModifiedBy>Fechner Nadine</cp:lastModifiedBy>
  <cp:lastPrinted>2026-03-05T12:40:17Z</cp:lastPrinted>
  <dcterms:created xsi:type="dcterms:W3CDTF">2023-12-20T11:28:04Z</dcterms:created>
  <dcterms:modified xsi:type="dcterms:W3CDTF">2026-03-06T10:18:11Z</dcterms:modified>
</cp:coreProperties>
</file>