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Amt10\zentrdie\allgem\Ausschreibungen_Vergaben\2026 EU § 15 VgV\Reinigung FS Mahlow\Los 3 GlasR\"/>
    </mc:Choice>
  </mc:AlternateContent>
  <xr:revisionPtr revIDLastSave="0" documentId="13_ncr:1_{3F59D7C0-77FA-4D7F-B2F8-226744469279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SVS GR" sheetId="1" r:id="rId1"/>
  </sheets>
  <definedNames>
    <definedName name="_xlnm.Print_Titles" localSheetId="0">'SVS GR'!$3:$12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F40" i="1"/>
  <c r="D41" i="1"/>
  <c r="D33" i="1"/>
  <c r="D40" i="1"/>
  <c r="D35" i="1"/>
  <c r="G25" i="1"/>
  <c r="E25" i="1"/>
  <c r="G37" i="1"/>
  <c r="E37" i="1"/>
  <c r="C37" i="1"/>
  <c r="G38" i="1" l="1"/>
  <c r="E38" i="1"/>
  <c r="D73" i="1"/>
  <c r="D46" i="1" l="1"/>
  <c r="D47" i="1"/>
  <c r="D48" i="1"/>
  <c r="D18" i="1"/>
  <c r="D19" i="1"/>
  <c r="D20" i="1"/>
  <c r="D21" i="1"/>
  <c r="D22" i="1"/>
  <c r="D23" i="1"/>
  <c r="D24" i="1"/>
  <c r="C25" i="1"/>
  <c r="C38" i="1" s="1"/>
  <c r="D25" i="1" l="1"/>
  <c r="F33" i="1"/>
  <c r="F31" i="1"/>
  <c r="F30" i="1"/>
  <c r="F29" i="1"/>
  <c r="F28" i="1"/>
  <c r="F27" i="1"/>
  <c r="C56" i="1" l="1"/>
  <c r="H73" i="1"/>
  <c r="H71" i="1"/>
  <c r="H66" i="1"/>
  <c r="H65" i="1"/>
  <c r="H64" i="1"/>
  <c r="H63" i="1"/>
  <c r="H62" i="1"/>
  <c r="G61" i="1"/>
  <c r="H60" i="1"/>
  <c r="H59" i="1"/>
  <c r="H61" i="1" s="1"/>
  <c r="H57" i="1"/>
  <c r="G56" i="1"/>
  <c r="H55" i="1"/>
  <c r="H54" i="1"/>
  <c r="G50" i="1"/>
  <c r="H49" i="1"/>
  <c r="H48" i="1"/>
  <c r="H47" i="1"/>
  <c r="H46" i="1"/>
  <c r="F71" i="1"/>
  <c r="G42" i="1"/>
  <c r="H41" i="1"/>
  <c r="H40" i="1"/>
  <c r="H36" i="1"/>
  <c r="H35" i="1"/>
  <c r="H34" i="1"/>
  <c r="H33" i="1"/>
  <c r="H32" i="1"/>
  <c r="H31" i="1"/>
  <c r="H30" i="1"/>
  <c r="H29" i="1"/>
  <c r="H28" i="1"/>
  <c r="H27" i="1"/>
  <c r="H24" i="1"/>
  <c r="H23" i="1"/>
  <c r="H22" i="1"/>
  <c r="H19" i="1"/>
  <c r="H18" i="1"/>
  <c r="F59" i="1"/>
  <c r="F66" i="1"/>
  <c r="F65" i="1"/>
  <c r="F64" i="1"/>
  <c r="F63" i="1"/>
  <c r="F62" i="1"/>
  <c r="E61" i="1"/>
  <c r="F60" i="1"/>
  <c r="F57" i="1"/>
  <c r="E56" i="1"/>
  <c r="F55" i="1"/>
  <c r="F54" i="1"/>
  <c r="E50" i="1"/>
  <c r="F49" i="1"/>
  <c r="F48" i="1"/>
  <c r="F47" i="1"/>
  <c r="F46" i="1"/>
  <c r="E42" i="1"/>
  <c r="F22" i="1"/>
  <c r="F21" i="1"/>
  <c r="F19" i="1"/>
  <c r="F18" i="1"/>
  <c r="F36" i="1"/>
  <c r="F35" i="1"/>
  <c r="F34" i="1"/>
  <c r="F32" i="1"/>
  <c r="F24" i="1"/>
  <c r="F23" i="1"/>
  <c r="F20" i="1"/>
  <c r="G67" i="1" l="1"/>
  <c r="E67" i="1"/>
  <c r="F61" i="1"/>
  <c r="E43" i="1"/>
  <c r="H42" i="1"/>
  <c r="G43" i="1"/>
  <c r="H56" i="1"/>
  <c r="H67" i="1" s="1"/>
  <c r="H50" i="1"/>
  <c r="H37" i="1"/>
  <c r="H25" i="1"/>
  <c r="F37" i="1"/>
  <c r="F42" i="1"/>
  <c r="F56" i="1"/>
  <c r="F50" i="1"/>
  <c r="F25" i="1"/>
  <c r="D71" i="1"/>
  <c r="D57" i="1"/>
  <c r="D66" i="1"/>
  <c r="D65" i="1"/>
  <c r="D64" i="1"/>
  <c r="D63" i="1"/>
  <c r="D62" i="1"/>
  <c r="D59" i="1"/>
  <c r="D60" i="1"/>
  <c r="C61" i="1"/>
  <c r="C67" i="1" s="1"/>
  <c r="D55" i="1"/>
  <c r="D54" i="1"/>
  <c r="D49" i="1"/>
  <c r="D27" i="1"/>
  <c r="D42" i="1"/>
  <c r="D36" i="1"/>
  <c r="D34" i="1"/>
  <c r="D32" i="1"/>
  <c r="D31" i="1"/>
  <c r="D30" i="1"/>
  <c r="D29" i="1"/>
  <c r="D28" i="1"/>
  <c r="C50" i="1"/>
  <c r="C42" i="1"/>
  <c r="G69" i="1" l="1"/>
  <c r="G75" i="1" s="1"/>
  <c r="F67" i="1"/>
  <c r="D56" i="1"/>
  <c r="H38" i="1"/>
  <c r="H43" i="1" s="1"/>
  <c r="F38" i="1"/>
  <c r="F43" i="1" s="1"/>
  <c r="E69" i="1"/>
  <c r="D61" i="1"/>
  <c r="D50" i="1"/>
  <c r="D37" i="1"/>
  <c r="H69" i="1" l="1"/>
  <c r="H75" i="1" s="1"/>
  <c r="D67" i="1"/>
  <c r="F69" i="1"/>
  <c r="F75" i="1" s="1"/>
  <c r="E75" i="1"/>
  <c r="D38" i="1"/>
  <c r="D43" i="1" s="1"/>
  <c r="C43" i="1"/>
  <c r="C69" i="1" l="1"/>
  <c r="C75" i="1" s="1"/>
  <c r="D69" i="1" l="1"/>
  <c r="D75" i="1" s="1"/>
</calcChain>
</file>

<file path=xl/sharedStrings.xml><?xml version="1.0" encoding="utf-8"?>
<sst xmlns="http://schemas.openxmlformats.org/spreadsheetml/2006/main" count="104" uniqueCount="104">
  <si>
    <t xml:space="preserve">Bieter: </t>
  </si>
  <si>
    <t xml:space="preserve">Lohn und Eingruppierung gemäß allgemeinverbindlichem Tarifvertrag des Gebäudereinigerhandwerks </t>
  </si>
  <si>
    <t xml:space="preserve">Tätigkeitsbereich: Innen- und Unterhaltsreinigungsarbeiten </t>
  </si>
  <si>
    <t>Lohngebundene Kosten</t>
  </si>
  <si>
    <t>Soziallöhne</t>
  </si>
  <si>
    <t>Schwerbehindertenabgabe</t>
  </si>
  <si>
    <t>Haftpflichtversicherung</t>
  </si>
  <si>
    <t>Sonstige auftragsbezogene Kosten</t>
  </si>
  <si>
    <t>Unternehmensbezogene Kosten</t>
  </si>
  <si>
    <t xml:space="preserve">Los: </t>
  </si>
  <si>
    <t>1.00</t>
  </si>
  <si>
    <t>2.00</t>
  </si>
  <si>
    <t>Sozialversicherungsbeiträge (Arbeitgeberanteil)</t>
  </si>
  <si>
    <t>Rentenversicherung</t>
  </si>
  <si>
    <t>Arbeitslosenversicherung</t>
  </si>
  <si>
    <t>Pflegeversicherung</t>
  </si>
  <si>
    <t>U2 Mutterschaftsaufwendungen</t>
  </si>
  <si>
    <t>Gesetzliche Unfallversicherung</t>
  </si>
  <si>
    <t>Zwischensumme der Positionen unter 2.10</t>
  </si>
  <si>
    <t>Gesetzliche Feiertage</t>
  </si>
  <si>
    <t>Urlaubsentgelt</t>
  </si>
  <si>
    <t>Arbeitsfreistellung</t>
  </si>
  <si>
    <t>Lohnfortzahlung im Krankheitsfall</t>
  </si>
  <si>
    <t>Zusätzliche lohngebundene Kosten</t>
  </si>
  <si>
    <t>2.11</t>
  </si>
  <si>
    <t>2.12</t>
  </si>
  <si>
    <t>2.13</t>
  </si>
  <si>
    <t>2.14</t>
  </si>
  <si>
    <t>2.15</t>
  </si>
  <si>
    <t>2.16</t>
  </si>
  <si>
    <t>2.17</t>
  </si>
  <si>
    <t>2.21</t>
  </si>
  <si>
    <t>2.22</t>
  </si>
  <si>
    <t>2.23</t>
  </si>
  <si>
    <t>2.24</t>
  </si>
  <si>
    <t>2.25</t>
  </si>
  <si>
    <t>2.20</t>
  </si>
  <si>
    <t>Produktiver Stundenlohn</t>
  </si>
  <si>
    <t>2.10</t>
  </si>
  <si>
    <t>U3 Insolvenzgeldumlage</t>
  </si>
  <si>
    <t>Sozialversicherung auf Pos 2.21</t>
  </si>
  <si>
    <t>Sozialversicherung auf Pos 2.22</t>
  </si>
  <si>
    <t>Sozialversicherung auf Pos 2.23</t>
  </si>
  <si>
    <t>Sozialversicherung auf Pos 2.24</t>
  </si>
  <si>
    <t>Zusätzliches Urlaubsentgelt</t>
  </si>
  <si>
    <t>Sozialversicherung auf Pos 2.25</t>
  </si>
  <si>
    <t>Zwischensumme der Positionen unter 2.20</t>
  </si>
  <si>
    <t>voll sozialversicherungs-pflichtiges Personal</t>
  </si>
  <si>
    <t>2.30</t>
  </si>
  <si>
    <t>2.31</t>
  </si>
  <si>
    <t>2.32</t>
  </si>
  <si>
    <t>Zwischensumme der Positionen unter 2.30</t>
  </si>
  <si>
    <t>3.00</t>
  </si>
  <si>
    <t>3.10</t>
  </si>
  <si>
    <t>Löhne für Aufsichten / Vorarbeiter inkl. sozialer Folgekosten (soweit nicht gesondert berechnet; dann separat im Gesamt-Preisblatt ausweisen)</t>
  </si>
  <si>
    <t>3.20</t>
  </si>
  <si>
    <t>Fahrtkostenzuschuss</t>
  </si>
  <si>
    <t>3.30</t>
  </si>
  <si>
    <t>Fertigungsmaterial, Maschinen und Geräte, Afa, etc.</t>
  </si>
  <si>
    <t>3.40</t>
  </si>
  <si>
    <t>Sondereinzelkosten</t>
  </si>
  <si>
    <t>4.00</t>
  </si>
  <si>
    <t>4.10</t>
  </si>
  <si>
    <t>Gehälter</t>
  </si>
  <si>
    <t>4.11</t>
  </si>
  <si>
    <t>4.12</t>
  </si>
  <si>
    <t>Gehälter Technische Angestellte, inkl. Lohnefolgekosten</t>
  </si>
  <si>
    <t>Gehälter Kaufmännische Angestellte, inkl. Lohnefolgekosten</t>
  </si>
  <si>
    <t>4.20</t>
  </si>
  <si>
    <t>Fuhrparkkosten</t>
  </si>
  <si>
    <t>4.30</t>
  </si>
  <si>
    <t>Fertigungshilfskosten</t>
  </si>
  <si>
    <t>Löhne Hilfsdienste, inkl. Lohnfolgekosten</t>
  </si>
  <si>
    <t>4.31</t>
  </si>
  <si>
    <t>4.32</t>
  </si>
  <si>
    <t>Sonstige Betriebskosten</t>
  </si>
  <si>
    <t>4.40</t>
  </si>
  <si>
    <t>4.50</t>
  </si>
  <si>
    <t>4.60</t>
  </si>
  <si>
    <t>Betriebsratskosten</t>
  </si>
  <si>
    <t>4.70</t>
  </si>
  <si>
    <t>Sonstige Kosten (Verbandsbeiträge, Zertifizierung)</t>
  </si>
  <si>
    <t>4.80</t>
  </si>
  <si>
    <t>Vorfinanzierung Sozialversicherungsbeiträge</t>
  </si>
  <si>
    <t>5.00</t>
  </si>
  <si>
    <t>6.00</t>
  </si>
  <si>
    <t>Gewerbesteuer auf Selbstkosten</t>
  </si>
  <si>
    <t xml:space="preserve">7.00 </t>
  </si>
  <si>
    <t>Wagnis-/Gewinnzuschlag</t>
  </si>
  <si>
    <t>Sonstige Verwaltungskosten</t>
  </si>
  <si>
    <t>Zwischensumme Gehälter untnehmensbezogen</t>
  </si>
  <si>
    <t>Sonstige Personalkosten (Arbeitskleidung, Sanitätsmittel z.B. durch COVID19-Pandemie, Freiwilliger sozialer Aufwand etc.)</t>
  </si>
  <si>
    <t xml:space="preserve">Zwischensumme Fertigungshilfskosten </t>
  </si>
  <si>
    <t>Krankenversicherung (Beitragssatz und Zusatzbeitrag)</t>
  </si>
  <si>
    <r>
      <t>Summe 2.00 - lohngebundene Kosten (</t>
    </r>
    <r>
      <rPr>
        <b/>
        <sz val="11"/>
        <color theme="0"/>
        <rFont val="Calibri"/>
        <family val="2"/>
      </rPr>
      <t>∑ 2.10 - 2.30)</t>
    </r>
  </si>
  <si>
    <r>
      <t>Summe 3.00 - auftragsbezogene Kosten (</t>
    </r>
    <r>
      <rPr>
        <b/>
        <sz val="10"/>
        <color theme="0"/>
        <rFont val="Calibri"/>
        <family val="2"/>
      </rPr>
      <t>∑</t>
    </r>
    <r>
      <rPr>
        <b/>
        <sz val="10"/>
        <color theme="0"/>
        <rFont val="Arial Narrow"/>
        <family val="2"/>
      </rPr>
      <t xml:space="preserve"> 3.10 – 3.40)</t>
    </r>
  </si>
  <si>
    <r>
      <t>Summe 4.00 - unternehmensbezogene Kosten (</t>
    </r>
    <r>
      <rPr>
        <b/>
        <sz val="10"/>
        <color theme="0"/>
        <rFont val="Symbol"/>
        <family val="1"/>
        <charset val="2"/>
      </rPr>
      <t>å</t>
    </r>
    <r>
      <rPr>
        <b/>
        <sz val="10"/>
        <color theme="0"/>
        <rFont val="Calibri"/>
        <family val="2"/>
        <scheme val="minor"/>
      </rPr>
      <t xml:space="preserve"> 4.10 - 4.80)</t>
    </r>
  </si>
  <si>
    <t>Summe Sozialversicherungsbeiträge + Soziallöhne (∑ 2.10 + 2.20)</t>
  </si>
  <si>
    <r>
      <t xml:space="preserve">Stundenverrechnungssatz in € = Summe </t>
    </r>
    <r>
      <rPr>
        <sz val="12"/>
        <color theme="0"/>
        <rFont val="Calibri"/>
        <family val="2"/>
      </rPr>
      <t>∑</t>
    </r>
    <r>
      <rPr>
        <sz val="12"/>
        <color theme="0"/>
        <rFont val="Arial Narrow"/>
        <family val="2"/>
      </rPr>
      <t xml:space="preserve"> 5.00 - 7.00)</t>
    </r>
  </si>
  <si>
    <r>
      <t>Selbstkosten (</t>
    </r>
    <r>
      <rPr>
        <sz val="11"/>
        <color theme="0"/>
        <rFont val="Calibri"/>
        <family val="2"/>
      </rPr>
      <t>∑</t>
    </r>
    <r>
      <rPr>
        <sz val="11"/>
        <color theme="0"/>
        <rFont val="Arial Narrow"/>
        <family val="2"/>
      </rPr>
      <t xml:space="preserve"> 1.00 bis 4.80)</t>
    </r>
  </si>
  <si>
    <t>Geringfügig Beschäftigte (Minijobber)</t>
  </si>
  <si>
    <t>Personal im Übergangsbereich ("Midijobber")</t>
  </si>
  <si>
    <t>Bitte füllen Sie die grün hinterlegten Felder aus!</t>
  </si>
  <si>
    <t>Kalkulation des Stundenverrechnungssatzes Glas- und Rahmenreinigung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</si>
</sst>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407];\-#,##0.00\ [$€-407]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Calibri"/>
      <family val="2"/>
    </font>
    <font>
      <b/>
      <sz val="10"/>
      <color rgb="FFFF0000"/>
      <name val="Arial Narrow"/>
      <family val="2"/>
    </font>
    <font>
      <b/>
      <sz val="10"/>
      <color theme="0"/>
      <name val="Calibri"/>
      <family val="2"/>
    </font>
    <font>
      <b/>
      <sz val="10"/>
      <color theme="0"/>
      <name val="Arial Narrow"/>
      <family val="2"/>
    </font>
    <font>
      <b/>
      <sz val="10"/>
      <color theme="0"/>
      <name val="Symbol"/>
      <family val="1"/>
      <charset val="2"/>
    </font>
    <font>
      <b/>
      <sz val="10"/>
      <color theme="0"/>
      <name val="Calibri"/>
      <family val="2"/>
      <scheme val="minor"/>
    </font>
    <font>
      <i/>
      <sz val="10"/>
      <color theme="1"/>
      <name val="Arial Narrow"/>
      <family val="2"/>
    </font>
    <font>
      <i/>
      <sz val="10"/>
      <name val="Arial Narrow"/>
      <family val="2"/>
    </font>
    <font>
      <b/>
      <sz val="11"/>
      <color rgb="FFFF000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Calibri"/>
      <family val="2"/>
    </font>
    <font>
      <sz val="12"/>
      <color theme="0"/>
      <name val="Arial Narrow"/>
      <family val="2"/>
    </font>
    <font>
      <sz val="11"/>
      <color theme="0"/>
      <name val="Calibri"/>
      <family val="2"/>
    </font>
    <font>
      <sz val="11"/>
      <color theme="0"/>
      <name val="Arial Narrow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249977111117893"/>
        <bgColor indexed="64"/>
      </patternFill>
    </fill>
    <fill>
      <gradientFill degree="45">
        <stop position="0">
          <color theme="1" tint="0.49803155613879818"/>
        </stop>
        <stop position="0.5">
          <color theme="1"/>
        </stop>
        <stop position="1">
          <color theme="1" tint="0.49803155613879818"/>
        </stop>
      </gradient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Protection="1"/>
    <xf numFmtId="44" fontId="0" fillId="0" borderId="0" xfId="0" applyNumberFormat="1" applyProtection="1"/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quotePrefix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49" fontId="5" fillId="0" borderId="0" xfId="0" applyNumberFormat="1" applyFont="1" applyAlignment="1" applyProtection="1">
      <alignment horizontal="left" indent="1"/>
    </xf>
    <xf numFmtId="0" fontId="9" fillId="2" borderId="0" xfId="0" applyFont="1" applyFill="1" applyBorder="1" applyAlignment="1" applyProtection="1">
      <alignment vertical="center" wrapText="1"/>
    </xf>
    <xf numFmtId="49" fontId="5" fillId="0" borderId="0" xfId="0" applyNumberFormat="1" applyFont="1" applyFill="1" applyBorder="1" applyAlignment="1" applyProtection="1">
      <alignment horizontal="left" vertical="top"/>
    </xf>
    <xf numFmtId="0" fontId="0" fillId="0" borderId="0" xfId="0" applyBorder="1" applyProtection="1"/>
    <xf numFmtId="0" fontId="13" fillId="0" borderId="0" xfId="0" applyFont="1" applyFill="1" applyBorder="1" applyProtection="1"/>
    <xf numFmtId="0" fontId="13" fillId="0" borderId="0" xfId="0" applyFont="1" applyFill="1" applyBorder="1" applyAlignment="1" applyProtection="1">
      <alignment vertical="center"/>
    </xf>
    <xf numFmtId="10" fontId="8" fillId="0" borderId="0" xfId="0" applyNumberFormat="1" applyFont="1" applyFill="1" applyBorder="1" applyAlignment="1" applyProtection="1">
      <alignment horizontal="right" vertical="center"/>
    </xf>
    <xf numFmtId="164" fontId="8" fillId="0" borderId="0" xfId="1" applyNumberFormat="1" applyFont="1" applyFill="1" applyBorder="1" applyAlignment="1" applyProtection="1">
      <alignment horizontal="right" vertical="center"/>
      <protection locked="0"/>
    </xf>
    <xf numFmtId="10" fontId="6" fillId="0" borderId="0" xfId="0" applyNumberFormat="1" applyFont="1" applyFill="1" applyBorder="1" applyAlignment="1" applyProtection="1">
      <alignment horizontal="right" vertical="center"/>
    </xf>
    <xf numFmtId="44" fontId="6" fillId="0" borderId="0" xfId="1" applyFont="1" applyFill="1" applyBorder="1" applyAlignment="1" applyProtection="1">
      <alignment horizontal="right" vertical="center"/>
      <protection locked="0"/>
    </xf>
    <xf numFmtId="0" fontId="13" fillId="5" borderId="11" xfId="0" applyFont="1" applyFill="1" applyBorder="1" applyProtection="1"/>
    <xf numFmtId="49" fontId="5" fillId="0" borderId="0" xfId="0" applyNumberFormat="1" applyFont="1" applyBorder="1" applyAlignment="1" applyProtection="1">
      <alignment horizontal="left" indent="2"/>
    </xf>
    <xf numFmtId="0" fontId="11" fillId="2" borderId="0" xfId="0" applyFont="1" applyFill="1" applyBorder="1" applyAlignment="1" applyProtection="1">
      <alignment vertical="center" wrapText="1"/>
    </xf>
    <xf numFmtId="2" fontId="9" fillId="2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10" fontId="10" fillId="0" borderId="0" xfId="0" applyNumberFormat="1" applyFont="1" applyFill="1" applyBorder="1" applyAlignment="1" applyProtection="1">
      <alignment vertical="center" wrapText="1"/>
    </xf>
    <xf numFmtId="164" fontId="10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10" fontId="9" fillId="0" borderId="0" xfId="0" applyNumberFormat="1" applyFont="1" applyFill="1" applyBorder="1" applyAlignment="1" applyProtection="1">
      <alignment vertical="center" wrapText="1"/>
    </xf>
    <xf numFmtId="10" fontId="16" fillId="0" borderId="0" xfId="0" applyNumberFormat="1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4" fillId="0" borderId="11" xfId="0" applyFont="1" applyBorder="1" applyAlignment="1" applyProtection="1">
      <alignment horizontal="left" vertical="center"/>
    </xf>
    <xf numFmtId="10" fontId="12" fillId="3" borderId="18" xfId="0" applyNumberFormat="1" applyFont="1" applyFill="1" applyBorder="1" applyAlignment="1" applyProtection="1">
      <alignment vertical="center" wrapText="1"/>
    </xf>
    <xf numFmtId="0" fontId="6" fillId="4" borderId="20" xfId="0" applyFont="1" applyFill="1" applyBorder="1" applyAlignment="1" applyProtection="1">
      <alignment vertical="center"/>
    </xf>
    <xf numFmtId="164" fontId="16" fillId="0" borderId="0" xfId="0" applyNumberFormat="1" applyFont="1" applyFill="1" applyBorder="1" applyAlignment="1" applyProtection="1">
      <alignment vertical="center" wrapText="1"/>
    </xf>
    <xf numFmtId="0" fontId="6" fillId="4" borderId="14" xfId="0" applyFont="1" applyFill="1" applyBorder="1" applyAlignment="1" applyProtection="1">
      <alignment vertical="center"/>
    </xf>
    <xf numFmtId="164" fontId="12" fillId="3" borderId="13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vertical="center" wrapText="1"/>
    </xf>
    <xf numFmtId="10" fontId="8" fillId="0" borderId="18" xfId="0" applyNumberFormat="1" applyFont="1" applyBorder="1" applyAlignment="1" applyProtection="1">
      <alignment horizontal="right" vertical="center"/>
    </xf>
    <xf numFmtId="44" fontId="8" fillId="3" borderId="13" xfId="1" applyFont="1" applyFill="1" applyBorder="1" applyAlignment="1" applyProtection="1">
      <alignment horizontal="right" vertical="center"/>
      <protection locked="0"/>
    </xf>
    <xf numFmtId="164" fontId="8" fillId="3" borderId="23" xfId="1" applyNumberFormat="1" applyFont="1" applyFill="1" applyBorder="1" applyAlignment="1" applyProtection="1">
      <alignment horizontal="right" vertical="center"/>
      <protection locked="0"/>
    </xf>
    <xf numFmtId="10" fontId="8" fillId="0" borderId="19" xfId="0" applyNumberFormat="1" applyFont="1" applyBorder="1" applyAlignment="1" applyProtection="1">
      <alignment horizontal="right" vertical="center"/>
    </xf>
    <xf numFmtId="10" fontId="12" fillId="0" borderId="0" xfId="0" applyNumberFormat="1" applyFont="1" applyFill="1" applyBorder="1" applyAlignment="1" applyProtection="1">
      <alignment vertical="center" wrapText="1"/>
    </xf>
    <xf numFmtId="164" fontId="12" fillId="0" borderId="0" xfId="0" applyNumberFormat="1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vertical="center" wrapText="1"/>
    </xf>
    <xf numFmtId="164" fontId="23" fillId="0" borderId="0" xfId="0" applyNumberFormat="1" applyFont="1" applyFill="1" applyBorder="1" applyAlignment="1" applyProtection="1">
      <alignment vertical="center" wrapText="1"/>
    </xf>
    <xf numFmtId="10" fontId="6" fillId="4" borderId="0" xfId="0" applyNumberFormat="1" applyFont="1" applyFill="1" applyBorder="1" applyAlignment="1" applyProtection="1">
      <alignment vertical="center"/>
    </xf>
    <xf numFmtId="164" fontId="6" fillId="4" borderId="0" xfId="0" applyNumberFormat="1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vertical="center"/>
    </xf>
    <xf numFmtId="0" fontId="11" fillId="2" borderId="14" xfId="0" applyFont="1" applyFill="1" applyBorder="1" applyAlignment="1" applyProtection="1">
      <alignment vertical="center" wrapText="1"/>
    </xf>
    <xf numFmtId="2" fontId="7" fillId="4" borderId="0" xfId="0" applyNumberFormat="1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2" fontId="9" fillId="4" borderId="0" xfId="0" applyNumberFormat="1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vertical="center" wrapText="1"/>
    </xf>
    <xf numFmtId="0" fontId="13" fillId="5" borderId="1" xfId="0" applyFont="1" applyFill="1" applyBorder="1" applyProtection="1"/>
    <xf numFmtId="0" fontId="13" fillId="5" borderId="23" xfId="0" applyFont="1" applyFill="1" applyBorder="1" applyAlignment="1" applyProtection="1">
      <alignment vertical="center"/>
    </xf>
    <xf numFmtId="10" fontId="6" fillId="5" borderId="2" xfId="0" applyNumberFormat="1" applyFont="1" applyFill="1" applyBorder="1" applyAlignment="1" applyProtection="1">
      <alignment vertical="center"/>
    </xf>
    <xf numFmtId="164" fontId="6" fillId="5" borderId="2" xfId="0" applyNumberFormat="1" applyFont="1" applyFill="1" applyBorder="1" applyAlignment="1" applyProtection="1">
      <alignment vertical="center"/>
    </xf>
    <xf numFmtId="0" fontId="6" fillId="5" borderId="2" xfId="0" applyFont="1" applyFill="1" applyBorder="1" applyAlignment="1" applyProtection="1">
      <alignment vertical="center"/>
    </xf>
    <xf numFmtId="0" fontId="6" fillId="5" borderId="4" xfId="0" applyFont="1" applyFill="1" applyBorder="1" applyAlignment="1" applyProtection="1">
      <alignment vertical="center"/>
    </xf>
    <xf numFmtId="49" fontId="8" fillId="4" borderId="25" xfId="0" applyNumberFormat="1" applyFont="1" applyFill="1" applyBorder="1" applyAlignment="1" applyProtection="1">
      <alignment horizontal="left" indent="1"/>
    </xf>
    <xf numFmtId="0" fontId="6" fillId="4" borderId="8" xfId="0" applyFont="1" applyFill="1" applyBorder="1" applyAlignment="1" applyProtection="1">
      <alignment vertical="center"/>
    </xf>
    <xf numFmtId="49" fontId="7" fillId="0" borderId="26" xfId="0" applyNumberFormat="1" applyFont="1" applyBorder="1" applyAlignment="1" applyProtection="1">
      <alignment horizontal="left" indent="2"/>
    </xf>
    <xf numFmtId="164" fontId="21" fillId="3" borderId="27" xfId="0" applyNumberFormat="1" applyFont="1" applyFill="1" applyBorder="1" applyAlignment="1" applyProtection="1">
      <alignment vertical="center"/>
    </xf>
    <xf numFmtId="49" fontId="8" fillId="4" borderId="26" xfId="0" applyNumberFormat="1" applyFont="1" applyFill="1" applyBorder="1" applyAlignment="1" applyProtection="1">
      <alignment horizontal="left" indent="1"/>
    </xf>
    <xf numFmtId="164" fontId="10" fillId="3" borderId="15" xfId="0" applyNumberFormat="1" applyFont="1" applyFill="1" applyBorder="1" applyAlignment="1" applyProtection="1">
      <alignment vertical="center" wrapText="1"/>
    </xf>
    <xf numFmtId="164" fontId="22" fillId="3" borderId="27" xfId="0" applyNumberFormat="1" applyFont="1" applyFill="1" applyBorder="1" applyAlignment="1" applyProtection="1">
      <alignment vertical="center" wrapText="1"/>
    </xf>
    <xf numFmtId="0" fontId="13" fillId="5" borderId="30" xfId="0" applyFont="1" applyFill="1" applyBorder="1" applyProtection="1"/>
    <xf numFmtId="0" fontId="13" fillId="5" borderId="17" xfId="0" applyFont="1" applyFill="1" applyBorder="1" applyAlignment="1" applyProtection="1">
      <alignment vertical="center"/>
    </xf>
    <xf numFmtId="2" fontId="9" fillId="5" borderId="10" xfId="0" applyNumberFormat="1" applyFont="1" applyFill="1" applyBorder="1" applyAlignment="1" applyProtection="1">
      <alignment vertical="center" wrapText="1"/>
    </xf>
    <xf numFmtId="0" fontId="9" fillId="5" borderId="10" xfId="0" applyFont="1" applyFill="1" applyBorder="1" applyAlignment="1" applyProtection="1">
      <alignment vertical="center" wrapText="1"/>
    </xf>
    <xf numFmtId="0" fontId="9" fillId="5" borderId="9" xfId="0" applyFont="1" applyFill="1" applyBorder="1" applyAlignment="1" applyProtection="1">
      <alignment vertical="center" wrapText="1"/>
    </xf>
    <xf numFmtId="49" fontId="7" fillId="0" borderId="26" xfId="0" applyNumberFormat="1" applyFont="1" applyBorder="1" applyAlignment="1" applyProtection="1">
      <alignment horizontal="left" vertical="top" indent="2"/>
    </xf>
    <xf numFmtId="49" fontId="7" fillId="0" borderId="29" xfId="0" applyNumberFormat="1" applyFont="1" applyBorder="1" applyAlignment="1" applyProtection="1">
      <alignment horizontal="left" vertical="top" indent="2"/>
    </xf>
    <xf numFmtId="164" fontId="22" fillId="3" borderId="15" xfId="0" applyNumberFormat="1" applyFont="1" applyFill="1" applyBorder="1" applyAlignment="1" applyProtection="1">
      <alignment vertical="center" wrapText="1"/>
    </xf>
    <xf numFmtId="0" fontId="13" fillId="5" borderId="31" xfId="0" applyFont="1" applyFill="1" applyBorder="1" applyAlignment="1" applyProtection="1">
      <alignment vertical="center"/>
    </xf>
    <xf numFmtId="2" fontId="9" fillId="5" borderId="31" xfId="0" applyNumberFormat="1" applyFont="1" applyFill="1" applyBorder="1" applyAlignment="1" applyProtection="1">
      <alignment vertical="center" wrapText="1"/>
    </xf>
    <xf numFmtId="0" fontId="9" fillId="5" borderId="31" xfId="0" applyFont="1" applyFill="1" applyBorder="1" applyAlignment="1" applyProtection="1">
      <alignment vertical="center" wrapText="1"/>
    </xf>
    <xf numFmtId="0" fontId="9" fillId="5" borderId="16" xfId="0" applyFont="1" applyFill="1" applyBorder="1" applyAlignment="1" applyProtection="1">
      <alignment vertical="center" wrapText="1"/>
    </xf>
    <xf numFmtId="164" fontId="10" fillId="3" borderId="27" xfId="0" applyNumberFormat="1" applyFont="1" applyFill="1" applyBorder="1" applyAlignment="1" applyProtection="1">
      <alignment vertical="center" wrapText="1"/>
    </xf>
    <xf numFmtId="49" fontId="8" fillId="4" borderId="29" xfId="0" applyNumberFormat="1" applyFont="1" applyFill="1" applyBorder="1" applyAlignment="1" applyProtection="1">
      <alignment horizontal="left" indent="1"/>
    </xf>
    <xf numFmtId="49" fontId="7" fillId="0" borderId="25" xfId="0" applyNumberFormat="1" applyFont="1" applyBorder="1" applyAlignment="1" applyProtection="1">
      <alignment horizontal="left" vertical="top" indent="2"/>
    </xf>
    <xf numFmtId="0" fontId="7" fillId="2" borderId="0" xfId="0" applyFont="1" applyFill="1" applyAlignment="1" applyProtection="1">
      <alignment vertical="center"/>
    </xf>
    <xf numFmtId="49" fontId="28" fillId="0" borderId="0" xfId="0" applyNumberFormat="1" applyFont="1" applyFill="1" applyBorder="1" applyAlignment="1" applyProtection="1">
      <alignment horizontal="left" vertical="top"/>
    </xf>
    <xf numFmtId="0" fontId="18" fillId="0" borderId="0" xfId="0" applyFont="1" applyFill="1" applyBorder="1" applyAlignment="1" applyProtection="1">
      <alignment vertical="center" wrapText="1"/>
    </xf>
    <xf numFmtId="0" fontId="13" fillId="5" borderId="18" xfId="0" applyFont="1" applyFill="1" applyBorder="1" applyProtection="1"/>
    <xf numFmtId="0" fontId="13" fillId="5" borderId="23" xfId="0" applyFont="1" applyFill="1" applyBorder="1" applyAlignment="1" applyProtection="1">
      <alignment horizontal="left" vertical="center"/>
    </xf>
    <xf numFmtId="0" fontId="10" fillId="4" borderId="14" xfId="0" applyFont="1" applyFill="1" applyBorder="1" applyAlignment="1" applyProtection="1">
      <alignment vertical="center" wrapText="1"/>
    </xf>
    <xf numFmtId="0" fontId="7" fillId="2" borderId="14" xfId="0" applyFont="1" applyFill="1" applyBorder="1" applyAlignment="1" applyProtection="1">
      <alignment horizontal="left" vertical="center"/>
    </xf>
    <xf numFmtId="0" fontId="7" fillId="0" borderId="14" xfId="0" applyFont="1" applyBorder="1" applyAlignment="1" applyProtection="1">
      <alignment vertical="center"/>
    </xf>
    <xf numFmtId="10" fontId="21" fillId="3" borderId="30" xfId="0" applyNumberFormat="1" applyFont="1" applyFill="1" applyBorder="1" applyAlignment="1" applyProtection="1">
      <alignment vertical="center"/>
    </xf>
    <xf numFmtId="164" fontId="21" fillId="3" borderId="6" xfId="0" applyNumberFormat="1" applyFont="1" applyFill="1" applyBorder="1" applyAlignment="1" applyProtection="1">
      <alignment vertical="center"/>
    </xf>
    <xf numFmtId="10" fontId="21" fillId="3" borderId="26" xfId="0" applyNumberFormat="1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vertical="center"/>
    </xf>
    <xf numFmtId="0" fontId="7" fillId="2" borderId="14" xfId="0" applyFont="1" applyFill="1" applyBorder="1" applyAlignment="1" applyProtection="1">
      <alignment vertical="center"/>
    </xf>
    <xf numFmtId="10" fontId="22" fillId="3" borderId="30" xfId="2" applyNumberFormat="1" applyFont="1" applyFill="1" applyBorder="1" applyAlignment="1" applyProtection="1">
      <alignment vertical="center"/>
      <protection locked="0"/>
    </xf>
    <xf numFmtId="10" fontId="22" fillId="3" borderId="26" xfId="2" applyNumberFormat="1" applyFont="1" applyFill="1" applyBorder="1" applyAlignment="1" applyProtection="1">
      <alignment vertical="center"/>
      <protection locked="0"/>
    </xf>
    <xf numFmtId="0" fontId="7" fillId="4" borderId="8" xfId="0" applyFont="1" applyFill="1" applyBorder="1" applyAlignment="1" applyProtection="1">
      <alignment vertical="center"/>
    </xf>
    <xf numFmtId="0" fontId="11" fillId="2" borderId="20" xfId="0" applyFont="1" applyFill="1" applyBorder="1" applyAlignment="1" applyProtection="1">
      <alignment vertical="center" wrapText="1"/>
    </xf>
    <xf numFmtId="10" fontId="22" fillId="3" borderId="30" xfId="0" applyNumberFormat="1" applyFont="1" applyFill="1" applyBorder="1" applyAlignment="1" applyProtection="1">
      <alignment vertical="center" wrapText="1"/>
    </xf>
    <xf numFmtId="10" fontId="22" fillId="3" borderId="26" xfId="0" applyNumberFormat="1" applyFont="1" applyFill="1" applyBorder="1" applyAlignment="1" applyProtection="1">
      <alignment vertical="center" wrapText="1"/>
    </xf>
    <xf numFmtId="10" fontId="10" fillId="3" borderId="29" xfId="0" applyNumberFormat="1" applyFont="1" applyFill="1" applyBorder="1" applyAlignment="1" applyProtection="1">
      <alignment vertical="center" wrapText="1"/>
    </xf>
    <xf numFmtId="164" fontId="22" fillId="3" borderId="6" xfId="0" applyNumberFormat="1" applyFont="1" applyFill="1" applyBorder="1" applyAlignment="1" applyProtection="1">
      <alignment vertical="center" wrapText="1"/>
    </xf>
    <xf numFmtId="0" fontId="9" fillId="4" borderId="8" xfId="0" applyFont="1" applyFill="1" applyBorder="1" applyAlignment="1" applyProtection="1">
      <alignment vertical="center" wrapText="1"/>
    </xf>
    <xf numFmtId="0" fontId="7" fillId="0" borderId="14" xfId="0" applyFont="1" applyBorder="1" applyAlignment="1">
      <alignment vertical="top" wrapText="1"/>
    </xf>
    <xf numFmtId="0" fontId="11" fillId="2" borderId="21" xfId="0" applyFont="1" applyFill="1" applyBorder="1" applyAlignment="1" applyProtection="1">
      <alignment vertical="center" wrapText="1"/>
    </xf>
    <xf numFmtId="10" fontId="22" fillId="3" borderId="29" xfId="0" applyNumberFormat="1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14" xfId="0" applyFont="1" applyFill="1" applyBorder="1" applyAlignment="1" applyProtection="1">
      <alignment vertical="center" wrapText="1"/>
    </xf>
    <xf numFmtId="0" fontId="6" fillId="4" borderId="21" xfId="0" applyFont="1" applyFill="1" applyBorder="1" applyAlignment="1" applyProtection="1">
      <alignment vertical="center"/>
    </xf>
    <xf numFmtId="2" fontId="9" fillId="4" borderId="22" xfId="0" applyNumberFormat="1" applyFont="1" applyFill="1" applyBorder="1" applyAlignment="1" applyProtection="1">
      <alignment vertical="center" wrapText="1"/>
    </xf>
    <xf numFmtId="0" fontId="9" fillId="4" borderId="22" xfId="0" applyFont="1" applyFill="1" applyBorder="1" applyAlignment="1" applyProtection="1">
      <alignment vertical="center" wrapText="1"/>
    </xf>
    <xf numFmtId="10" fontId="10" fillId="3" borderId="26" xfId="0" applyNumberFormat="1" applyFont="1" applyFill="1" applyBorder="1" applyAlignment="1" applyProtection="1">
      <alignment vertical="center" wrapText="1"/>
    </xf>
    <xf numFmtId="0" fontId="9" fillId="4" borderId="33" xfId="0" applyFont="1" applyFill="1" applyBorder="1" applyAlignment="1" applyProtection="1">
      <alignment vertical="center" wrapText="1"/>
    </xf>
    <xf numFmtId="10" fontId="6" fillId="4" borderId="32" xfId="0" applyNumberFormat="1" applyFont="1" applyFill="1" applyBorder="1" applyAlignment="1" applyProtection="1">
      <alignment vertical="center"/>
    </xf>
    <xf numFmtId="164" fontId="6" fillId="4" borderId="7" xfId="0" applyNumberFormat="1" applyFont="1" applyFill="1" applyBorder="1" applyAlignment="1" applyProtection="1">
      <alignment vertical="center"/>
    </xf>
    <xf numFmtId="10" fontId="10" fillId="4" borderId="26" xfId="2" applyNumberFormat="1" applyFont="1" applyFill="1" applyBorder="1" applyAlignment="1" applyProtection="1">
      <alignment vertical="center"/>
    </xf>
    <xf numFmtId="164" fontId="6" fillId="4" borderId="27" xfId="1" applyNumberFormat="1" applyFont="1" applyFill="1" applyBorder="1" applyProtection="1"/>
    <xf numFmtId="10" fontId="10" fillId="4" borderId="26" xfId="2" applyNumberFormat="1" applyFont="1" applyFill="1" applyBorder="1" applyAlignment="1" applyProtection="1">
      <alignment vertical="center"/>
      <protection locked="0"/>
    </xf>
    <xf numFmtId="10" fontId="10" fillId="4" borderId="32" xfId="0" applyNumberFormat="1" applyFont="1" applyFill="1" applyBorder="1" applyAlignment="1" applyProtection="1">
      <alignment vertical="center" wrapText="1"/>
    </xf>
    <xf numFmtId="164" fontId="10" fillId="4" borderId="7" xfId="0" applyNumberFormat="1" applyFont="1" applyFill="1" applyBorder="1" applyAlignment="1" applyProtection="1">
      <alignment vertical="center" wrapText="1"/>
    </xf>
    <xf numFmtId="10" fontId="10" fillId="4" borderId="29" xfId="0" applyNumberFormat="1" applyFont="1" applyFill="1" applyBorder="1" applyAlignment="1" applyProtection="1">
      <alignment vertical="center" wrapText="1"/>
    </xf>
    <xf numFmtId="164" fontId="10" fillId="4" borderId="15" xfId="0" applyNumberFormat="1" applyFont="1" applyFill="1" applyBorder="1" applyAlignment="1" applyProtection="1">
      <alignment vertical="center" wrapText="1"/>
    </xf>
    <xf numFmtId="10" fontId="13" fillId="5" borderId="18" xfId="0" applyNumberFormat="1" applyFont="1" applyFill="1" applyBorder="1" applyAlignment="1" applyProtection="1">
      <alignment vertical="center" wrapText="1"/>
    </xf>
    <xf numFmtId="164" fontId="13" fillId="5" borderId="13" xfId="0" applyNumberFormat="1" applyFont="1" applyFill="1" applyBorder="1" applyAlignment="1" applyProtection="1">
      <alignment vertical="center" wrapText="1"/>
    </xf>
    <xf numFmtId="10" fontId="10" fillId="4" borderId="26" xfId="0" applyNumberFormat="1" applyFont="1" applyFill="1" applyBorder="1" applyAlignment="1" applyProtection="1">
      <alignment vertical="center" wrapText="1"/>
    </xf>
    <xf numFmtId="164" fontId="10" fillId="4" borderId="27" xfId="0" applyNumberFormat="1" applyFont="1" applyFill="1" applyBorder="1" applyAlignment="1" applyProtection="1">
      <alignment vertical="center" wrapText="1"/>
    </xf>
    <xf numFmtId="10" fontId="24" fillId="6" borderId="18" xfId="0" applyNumberFormat="1" applyFont="1" applyFill="1" applyBorder="1" applyAlignment="1" applyProtection="1">
      <alignment vertical="center" wrapText="1"/>
    </xf>
    <xf numFmtId="164" fontId="24" fillId="6" borderId="13" xfId="0" applyNumberFormat="1" applyFont="1" applyFill="1" applyBorder="1" applyAlignment="1" applyProtection="1">
      <alignment vertical="center" wrapText="1"/>
    </xf>
    <xf numFmtId="10" fontId="10" fillId="3" borderId="25" xfId="0" applyNumberFormat="1" applyFont="1" applyFill="1" applyBorder="1" applyAlignment="1" applyProtection="1">
      <alignment vertical="center" wrapText="1"/>
    </xf>
    <xf numFmtId="164" fontId="10" fillId="3" borderId="28" xfId="0" applyNumberFormat="1" applyFont="1" applyFill="1" applyBorder="1" applyAlignment="1" applyProtection="1">
      <alignment vertical="center" wrapText="1"/>
    </xf>
    <xf numFmtId="10" fontId="14" fillId="4" borderId="30" xfId="0" applyNumberFormat="1" applyFont="1" applyFill="1" applyBorder="1" applyAlignment="1" applyProtection="1">
      <alignment vertical="center" wrapText="1"/>
    </xf>
    <xf numFmtId="164" fontId="14" fillId="4" borderId="6" xfId="0" applyNumberFormat="1" applyFont="1" applyFill="1" applyBorder="1" applyAlignment="1" applyProtection="1">
      <alignment vertical="center" wrapText="1"/>
    </xf>
    <xf numFmtId="10" fontId="9" fillId="4" borderId="30" xfId="0" applyNumberFormat="1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30" xfId="0" applyFont="1" applyFill="1" applyBorder="1" applyAlignment="1" applyProtection="1">
      <alignment vertical="center" wrapText="1"/>
    </xf>
    <xf numFmtId="10" fontId="21" fillId="7" borderId="26" xfId="0" applyNumberFormat="1" applyFont="1" applyFill="1" applyBorder="1" applyAlignment="1" applyProtection="1">
      <alignment vertical="center"/>
    </xf>
    <xf numFmtId="164" fontId="21" fillId="7" borderId="27" xfId="0" applyNumberFormat="1" applyFont="1" applyFill="1" applyBorder="1" applyAlignment="1" applyProtection="1">
      <alignment vertical="center"/>
    </xf>
    <xf numFmtId="7" fontId="10" fillId="4" borderId="27" xfId="1" applyNumberFormat="1" applyFont="1" applyFill="1" applyBorder="1" applyProtection="1">
      <protection locked="0"/>
    </xf>
    <xf numFmtId="165" fontId="10" fillId="4" borderId="27" xfId="1" applyNumberFormat="1" applyFont="1" applyFill="1" applyBorder="1" applyProtection="1">
      <protection locked="0"/>
    </xf>
    <xf numFmtId="0" fontId="30" fillId="5" borderId="14" xfId="0" applyFont="1" applyFill="1" applyBorder="1" applyAlignment="1" applyProtection="1">
      <alignment vertical="center"/>
    </xf>
    <xf numFmtId="0" fontId="13" fillId="5" borderId="18" xfId="0" applyFont="1" applyFill="1" applyBorder="1" applyAlignment="1" applyProtection="1">
      <alignment horizontal="right" vertical="center" wrapText="1"/>
    </xf>
    <xf numFmtId="0" fontId="13" fillId="5" borderId="23" xfId="0" applyFont="1" applyFill="1" applyBorder="1" applyAlignment="1" applyProtection="1">
      <alignment horizontal="right" vertical="center" wrapText="1"/>
    </xf>
    <xf numFmtId="0" fontId="6" fillId="4" borderId="26" xfId="0" applyFont="1" applyFill="1" applyBorder="1" applyAlignment="1" applyProtection="1">
      <alignment horizontal="right" vertical="center"/>
    </xf>
    <xf numFmtId="0" fontId="6" fillId="4" borderId="21" xfId="0" applyFont="1" applyFill="1" applyBorder="1" applyAlignment="1" applyProtection="1">
      <alignment horizontal="right" vertical="center"/>
    </xf>
    <xf numFmtId="0" fontId="6" fillId="4" borderId="14" xfId="0" applyFont="1" applyFill="1" applyBorder="1" applyAlignment="1" applyProtection="1">
      <alignment horizontal="right" vertical="center"/>
    </xf>
    <xf numFmtId="0" fontId="10" fillId="4" borderId="26" xfId="0" applyFont="1" applyFill="1" applyBorder="1" applyAlignment="1" applyProtection="1">
      <alignment horizontal="right" vertical="center" wrapText="1"/>
    </xf>
    <xf numFmtId="0" fontId="10" fillId="4" borderId="21" xfId="0" applyFont="1" applyFill="1" applyBorder="1" applyAlignment="1" applyProtection="1">
      <alignment horizontal="right" vertical="center" wrapText="1"/>
    </xf>
    <xf numFmtId="0" fontId="10" fillId="4" borderId="29" xfId="0" applyFont="1" applyFill="1" applyBorder="1" applyAlignment="1" applyProtection="1">
      <alignment horizontal="right" vertical="center"/>
    </xf>
    <xf numFmtId="0" fontId="10" fillId="4" borderId="21" xfId="0" applyFont="1" applyFill="1" applyBorder="1" applyAlignment="1" applyProtection="1">
      <alignment horizontal="right" vertical="center"/>
    </xf>
    <xf numFmtId="0" fontId="10" fillId="4" borderId="14" xfId="0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left" vertical="center"/>
    </xf>
    <xf numFmtId="0" fontId="24" fillId="6" borderId="1" xfId="0" applyFont="1" applyFill="1" applyBorder="1" applyAlignment="1" applyProtection="1">
      <alignment horizontal="right" vertical="center"/>
    </xf>
    <xf numFmtId="0" fontId="24" fillId="6" borderId="4" xfId="0" applyFont="1" applyFill="1" applyBorder="1" applyAlignment="1" applyProtection="1">
      <alignment horizontal="right" vertical="center"/>
    </xf>
    <xf numFmtId="0" fontId="29" fillId="0" borderId="14" xfId="0" applyFont="1" applyBorder="1" applyAlignment="1" applyProtection="1">
      <alignment horizontal="center" vertical="center"/>
    </xf>
    <xf numFmtId="0" fontId="29" fillId="0" borderId="24" xfId="0" applyFont="1" applyBorder="1" applyAlignment="1" applyProtection="1">
      <alignment horizontal="center" vertical="center"/>
    </xf>
    <xf numFmtId="0" fontId="29" fillId="0" borderId="12" xfId="0" applyFont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left" vertical="center" wrapText="1"/>
    </xf>
    <xf numFmtId="0" fontId="0" fillId="3" borderId="11" xfId="0" applyFill="1" applyBorder="1" applyAlignment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0" fontId="0" fillId="0" borderId="11" xfId="0" applyFill="1" applyBorder="1" applyAlignment="1">
      <alignment horizontal="left" vertical="center" wrapText="1" inden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49" fontId="7" fillId="0" borderId="26" xfId="0" applyNumberFormat="1" applyFont="1" applyBorder="1" applyAlignment="1" applyProtection="1">
      <alignment horizontal="center" vertical="top"/>
    </xf>
    <xf numFmtId="0" fontId="13" fillId="5" borderId="18" xfId="0" applyFont="1" applyFill="1" applyBorder="1" applyAlignment="1" applyProtection="1">
      <alignment horizontal="right" vertical="center"/>
    </xf>
    <xf numFmtId="0" fontId="13" fillId="5" borderId="23" xfId="0" applyFont="1" applyFill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left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7"/>
  <sheetViews>
    <sheetView tabSelected="1" view="pageLayout" zoomScaleNormal="100" workbookViewId="0">
      <selection activeCell="F74" sqref="F74"/>
    </sheetView>
  </sheetViews>
  <sheetFormatPr baseColWidth="10" defaultRowHeight="15" x14ac:dyDescent="0.25"/>
  <cols>
    <col min="1" max="1" width="8" style="1" customWidth="1"/>
    <col min="2" max="2" width="47.140625" style="1" customWidth="1"/>
    <col min="3" max="3" width="11.7109375" style="1" customWidth="1"/>
    <col min="4" max="4" width="11.42578125" style="1" customWidth="1"/>
    <col min="5" max="5" width="12" style="1" customWidth="1"/>
    <col min="6" max="6" width="11.140625" style="1" customWidth="1"/>
    <col min="7" max="7" width="12" style="1" customWidth="1"/>
    <col min="8" max="8" width="12.7109375" style="1" customWidth="1"/>
    <col min="9" max="16384" width="11.42578125" style="1"/>
  </cols>
  <sheetData>
    <row r="2" spans="1:8" ht="24" customHeight="1" x14ac:dyDescent="0.25">
      <c r="A2" s="157" t="s">
        <v>102</v>
      </c>
      <c r="B2" s="158"/>
      <c r="C2" s="158"/>
      <c r="D2" s="158"/>
      <c r="E2" s="158"/>
      <c r="F2" s="158"/>
      <c r="G2" s="158"/>
      <c r="H2" s="159"/>
    </row>
    <row r="3" spans="1:8" ht="11.25" customHeight="1" x14ac:dyDescent="0.25"/>
    <row r="4" spans="1:8" ht="21.75" customHeight="1" x14ac:dyDescent="0.25">
      <c r="A4" s="31" t="s">
        <v>0</v>
      </c>
      <c r="B4" s="160"/>
      <c r="C4" s="161"/>
      <c r="D4" s="161"/>
      <c r="E4" s="161"/>
      <c r="F4" s="161"/>
      <c r="G4" s="161"/>
      <c r="H4" s="161"/>
    </row>
    <row r="5" spans="1:8" ht="22.5" customHeight="1" x14ac:dyDescent="0.25">
      <c r="A5" s="31" t="s">
        <v>9</v>
      </c>
      <c r="B5" s="162">
        <v>3</v>
      </c>
      <c r="C5" s="163"/>
      <c r="D5" s="163"/>
      <c r="E5" s="163"/>
      <c r="F5" s="163"/>
      <c r="G5" s="163"/>
      <c r="H5" s="163"/>
    </row>
    <row r="6" spans="1:8" ht="10.5" customHeight="1" x14ac:dyDescent="0.25">
      <c r="A6" s="38"/>
      <c r="B6" s="39"/>
      <c r="C6" s="40"/>
      <c r="D6" s="40"/>
      <c r="E6" s="40"/>
      <c r="F6" s="40"/>
      <c r="G6" s="40"/>
      <c r="H6" s="40"/>
    </row>
    <row r="7" spans="1:8" x14ac:dyDescent="0.25">
      <c r="A7" s="154" t="s">
        <v>103</v>
      </c>
      <c r="B7" s="154"/>
      <c r="C7" s="154"/>
      <c r="D7" s="154"/>
      <c r="E7" s="154"/>
      <c r="F7" s="154"/>
      <c r="G7" s="154"/>
      <c r="H7" s="154"/>
    </row>
    <row r="8" spans="1:8" ht="7.5" customHeight="1" x14ac:dyDescent="0.25">
      <c r="A8" s="13"/>
      <c r="B8" s="6"/>
      <c r="C8" s="7"/>
      <c r="D8" s="7"/>
      <c r="E8" s="7"/>
      <c r="F8" s="5"/>
      <c r="G8" s="5"/>
      <c r="H8" s="5"/>
    </row>
    <row r="9" spans="1:8" x14ac:dyDescent="0.25">
      <c r="A9" s="171" t="s">
        <v>1</v>
      </c>
      <c r="B9" s="171"/>
      <c r="C9" s="171"/>
      <c r="D9" s="171"/>
      <c r="E9" s="171"/>
      <c r="F9" s="171"/>
      <c r="G9" s="8"/>
      <c r="H9" s="8"/>
    </row>
    <row r="10" spans="1:8" x14ac:dyDescent="0.25">
      <c r="A10" s="5" t="s">
        <v>2</v>
      </c>
      <c r="B10" s="5"/>
      <c r="C10" s="5"/>
      <c r="D10" s="5"/>
      <c r="E10" s="5"/>
      <c r="F10" s="5"/>
      <c r="G10" s="5"/>
      <c r="H10" s="5"/>
    </row>
    <row r="11" spans="1:8" ht="16.5" customHeight="1" thickBot="1" x14ac:dyDescent="0.3">
      <c r="B11" s="4"/>
      <c r="C11" s="9"/>
      <c r="D11" s="9"/>
      <c r="E11" s="9"/>
      <c r="F11" s="9"/>
      <c r="G11" s="9"/>
      <c r="H11" s="9"/>
    </row>
    <row r="12" spans="1:8" ht="38.25" customHeight="1" thickBot="1" x14ac:dyDescent="0.3">
      <c r="B12" s="3"/>
      <c r="C12" s="164" t="s">
        <v>47</v>
      </c>
      <c r="D12" s="165"/>
      <c r="E12" s="166" t="s">
        <v>101</v>
      </c>
      <c r="F12" s="165"/>
      <c r="G12" s="166" t="s">
        <v>100</v>
      </c>
      <c r="H12" s="167"/>
    </row>
    <row r="13" spans="1:8" ht="4.5" customHeight="1" thickBot="1" x14ac:dyDescent="0.3">
      <c r="B13" s="3"/>
      <c r="C13" s="85"/>
      <c r="D13" s="85"/>
      <c r="E13" s="85"/>
      <c r="F13" s="85"/>
      <c r="G13" s="85"/>
      <c r="H13" s="85"/>
    </row>
    <row r="14" spans="1:8" ht="17.25" thickBot="1" x14ac:dyDescent="0.35">
      <c r="A14" s="20" t="s">
        <v>10</v>
      </c>
      <c r="B14" s="143" t="s">
        <v>37</v>
      </c>
      <c r="C14" s="41">
        <v>1</v>
      </c>
      <c r="D14" s="43"/>
      <c r="E14" s="41">
        <v>1</v>
      </c>
      <c r="F14" s="42"/>
      <c r="G14" s="44">
        <v>1</v>
      </c>
      <c r="H14" s="42"/>
    </row>
    <row r="15" spans="1:8" ht="17.25" thickBot="1" x14ac:dyDescent="0.35">
      <c r="A15" s="14"/>
      <c r="B15" s="15"/>
      <c r="C15" s="16"/>
      <c r="D15" s="17"/>
      <c r="E15" s="18"/>
      <c r="F15" s="19"/>
      <c r="G15" s="18"/>
      <c r="H15" s="19"/>
    </row>
    <row r="16" spans="1:8" ht="18" customHeight="1" thickBot="1" x14ac:dyDescent="0.35">
      <c r="A16" s="57" t="s">
        <v>11</v>
      </c>
      <c r="B16" s="58" t="s">
        <v>3</v>
      </c>
      <c r="C16" s="59"/>
      <c r="D16" s="60"/>
      <c r="E16" s="61"/>
      <c r="F16" s="61"/>
      <c r="G16" s="61"/>
      <c r="H16" s="62"/>
    </row>
    <row r="17" spans="1:9" ht="18" customHeight="1" thickBot="1" x14ac:dyDescent="0.35">
      <c r="A17" s="63" t="s">
        <v>38</v>
      </c>
      <c r="B17" s="33" t="s">
        <v>12</v>
      </c>
      <c r="C17" s="49"/>
      <c r="D17" s="50"/>
      <c r="E17" s="51"/>
      <c r="F17" s="51"/>
      <c r="G17" s="51"/>
      <c r="H17" s="64"/>
    </row>
    <row r="18" spans="1:9" ht="18" customHeight="1" x14ac:dyDescent="0.25">
      <c r="A18" s="65" t="s">
        <v>24</v>
      </c>
      <c r="B18" s="91" t="s">
        <v>93</v>
      </c>
      <c r="C18" s="93"/>
      <c r="D18" s="94">
        <f>D14*C18</f>
        <v>0</v>
      </c>
      <c r="E18" s="93"/>
      <c r="F18" s="94">
        <f>F14*E18</f>
        <v>0</v>
      </c>
      <c r="G18" s="93"/>
      <c r="H18" s="94">
        <f>H14*G18</f>
        <v>0</v>
      </c>
    </row>
    <row r="19" spans="1:9" ht="18" customHeight="1" x14ac:dyDescent="0.25">
      <c r="A19" s="65" t="s">
        <v>25</v>
      </c>
      <c r="B19" s="91" t="s">
        <v>13</v>
      </c>
      <c r="C19" s="95"/>
      <c r="D19" s="66">
        <f>D14*C19</f>
        <v>0</v>
      </c>
      <c r="E19" s="95"/>
      <c r="F19" s="66">
        <f>F14*E19</f>
        <v>0</v>
      </c>
      <c r="G19" s="95"/>
      <c r="H19" s="66">
        <f>H14*G19</f>
        <v>0</v>
      </c>
    </row>
    <row r="20" spans="1:9" ht="18" customHeight="1" x14ac:dyDescent="0.25">
      <c r="A20" s="65" t="s">
        <v>26</v>
      </c>
      <c r="B20" s="91" t="s">
        <v>14</v>
      </c>
      <c r="C20" s="95"/>
      <c r="D20" s="66">
        <f>D14*C20</f>
        <v>0</v>
      </c>
      <c r="E20" s="95"/>
      <c r="F20" s="66">
        <f>F14*E20</f>
        <v>0</v>
      </c>
      <c r="G20" s="139"/>
      <c r="H20" s="140"/>
    </row>
    <row r="21" spans="1:9" ht="18" customHeight="1" x14ac:dyDescent="0.25">
      <c r="A21" s="65" t="s">
        <v>27</v>
      </c>
      <c r="B21" s="91" t="s">
        <v>15</v>
      </c>
      <c r="C21" s="95"/>
      <c r="D21" s="66">
        <f>D14*C21</f>
        <v>0</v>
      </c>
      <c r="E21" s="95"/>
      <c r="F21" s="66">
        <f>F14*E21</f>
        <v>0</v>
      </c>
      <c r="G21" s="139"/>
      <c r="H21" s="140"/>
    </row>
    <row r="22" spans="1:9" ht="18" customHeight="1" x14ac:dyDescent="0.25">
      <c r="A22" s="65" t="s">
        <v>28</v>
      </c>
      <c r="B22" s="91" t="s">
        <v>16</v>
      </c>
      <c r="C22" s="95"/>
      <c r="D22" s="66">
        <f>D14*C22</f>
        <v>0</v>
      </c>
      <c r="E22" s="95"/>
      <c r="F22" s="66">
        <f>F14*E22</f>
        <v>0</v>
      </c>
      <c r="G22" s="95"/>
      <c r="H22" s="66">
        <f>H14*G22</f>
        <v>0</v>
      </c>
    </row>
    <row r="23" spans="1:9" ht="18" customHeight="1" x14ac:dyDescent="0.25">
      <c r="A23" s="65" t="s">
        <v>29</v>
      </c>
      <c r="B23" s="91" t="s">
        <v>39</v>
      </c>
      <c r="C23" s="95"/>
      <c r="D23" s="66">
        <f>D14*C23</f>
        <v>0</v>
      </c>
      <c r="E23" s="95"/>
      <c r="F23" s="66">
        <f>F14*E23</f>
        <v>0</v>
      </c>
      <c r="G23" s="95"/>
      <c r="H23" s="66">
        <f>H14*G23</f>
        <v>0</v>
      </c>
    </row>
    <row r="24" spans="1:9" ht="18" customHeight="1" x14ac:dyDescent="0.25">
      <c r="A24" s="65" t="s">
        <v>30</v>
      </c>
      <c r="B24" s="92" t="s">
        <v>17</v>
      </c>
      <c r="C24" s="95"/>
      <c r="D24" s="66">
        <f>D14*C24</f>
        <v>0</v>
      </c>
      <c r="E24" s="95"/>
      <c r="F24" s="66">
        <f>F14*E24</f>
        <v>0</v>
      </c>
      <c r="G24" s="95"/>
      <c r="H24" s="66">
        <f>H14*G24</f>
        <v>0</v>
      </c>
    </row>
    <row r="25" spans="1:9" ht="18" customHeight="1" thickBot="1" x14ac:dyDescent="0.3">
      <c r="A25" s="146" t="s">
        <v>18</v>
      </c>
      <c r="B25" s="147"/>
      <c r="C25" s="117">
        <f t="shared" ref="C25:H25" si="0">SUM(C18:C24)</f>
        <v>0</v>
      </c>
      <c r="D25" s="118">
        <f t="shared" si="0"/>
        <v>0</v>
      </c>
      <c r="E25" s="117">
        <f>SUM(E18:E24)</f>
        <v>0</v>
      </c>
      <c r="F25" s="118">
        <f t="shared" si="0"/>
        <v>0</v>
      </c>
      <c r="G25" s="117">
        <f>SUM(G18:G24)</f>
        <v>0</v>
      </c>
      <c r="H25" s="118">
        <f t="shared" si="0"/>
        <v>0</v>
      </c>
    </row>
    <row r="26" spans="1:9" ht="18" customHeight="1" thickBot="1" x14ac:dyDescent="0.35">
      <c r="A26" s="67" t="s">
        <v>36</v>
      </c>
      <c r="B26" s="35" t="s">
        <v>4</v>
      </c>
      <c r="C26" s="53"/>
      <c r="D26" s="53"/>
      <c r="E26" s="54"/>
      <c r="F26" s="54"/>
      <c r="G26" s="54"/>
      <c r="H26" s="100"/>
    </row>
    <row r="27" spans="1:9" ht="18" customHeight="1" x14ac:dyDescent="0.25">
      <c r="A27" s="168" t="s">
        <v>31</v>
      </c>
      <c r="B27" s="96" t="s">
        <v>19</v>
      </c>
      <c r="C27" s="98"/>
      <c r="D27" s="94">
        <f>D14*C27</f>
        <v>0</v>
      </c>
      <c r="E27" s="98"/>
      <c r="F27" s="94">
        <f>E27*F14</f>
        <v>0</v>
      </c>
      <c r="G27" s="98"/>
      <c r="H27" s="94">
        <f>G27*H14</f>
        <v>0</v>
      </c>
    </row>
    <row r="28" spans="1:9" ht="18" customHeight="1" x14ac:dyDescent="0.25">
      <c r="A28" s="168"/>
      <c r="B28" s="97" t="s">
        <v>40</v>
      </c>
      <c r="C28" s="99"/>
      <c r="D28" s="66">
        <f>C28*D14</f>
        <v>0</v>
      </c>
      <c r="E28" s="99"/>
      <c r="F28" s="66">
        <f>E28*F14</f>
        <v>0</v>
      </c>
      <c r="G28" s="99"/>
      <c r="H28" s="66">
        <f>G28*H14</f>
        <v>0</v>
      </c>
    </row>
    <row r="29" spans="1:9" ht="18" customHeight="1" x14ac:dyDescent="0.25">
      <c r="A29" s="168" t="s">
        <v>32</v>
      </c>
      <c r="B29" s="97" t="s">
        <v>20</v>
      </c>
      <c r="C29" s="99"/>
      <c r="D29" s="66">
        <f>D14*C29</f>
        <v>0</v>
      </c>
      <c r="E29" s="99"/>
      <c r="F29" s="66">
        <f>F14*E29</f>
        <v>0</v>
      </c>
      <c r="G29" s="99"/>
      <c r="H29" s="66">
        <f>H14*G29</f>
        <v>0</v>
      </c>
    </row>
    <row r="30" spans="1:9" ht="18" customHeight="1" x14ac:dyDescent="0.25">
      <c r="A30" s="168"/>
      <c r="B30" s="97" t="s">
        <v>41</v>
      </c>
      <c r="C30" s="99"/>
      <c r="D30" s="66">
        <f>D14*C30</f>
        <v>0</v>
      </c>
      <c r="E30" s="99"/>
      <c r="F30" s="66">
        <f>F14*E30</f>
        <v>0</v>
      </c>
      <c r="G30" s="99"/>
      <c r="H30" s="66">
        <f>H14*G30</f>
        <v>0</v>
      </c>
    </row>
    <row r="31" spans="1:9" ht="18" customHeight="1" x14ac:dyDescent="0.25">
      <c r="A31" s="168" t="s">
        <v>33</v>
      </c>
      <c r="B31" s="97" t="s">
        <v>21</v>
      </c>
      <c r="C31" s="99"/>
      <c r="D31" s="66">
        <f>D14*C31</f>
        <v>0</v>
      </c>
      <c r="E31" s="99"/>
      <c r="F31" s="66">
        <f>F14*E31</f>
        <v>0</v>
      </c>
      <c r="G31" s="99"/>
      <c r="H31" s="66">
        <f>H14*G31</f>
        <v>0</v>
      </c>
    </row>
    <row r="32" spans="1:9" ht="18" customHeight="1" x14ac:dyDescent="0.25">
      <c r="A32" s="168"/>
      <c r="B32" s="97" t="s">
        <v>42</v>
      </c>
      <c r="C32" s="99"/>
      <c r="D32" s="66">
        <f>D14*C32</f>
        <v>0</v>
      </c>
      <c r="E32" s="99"/>
      <c r="F32" s="66">
        <f>F14*E32</f>
        <v>0</v>
      </c>
      <c r="G32" s="99"/>
      <c r="H32" s="66">
        <f>H14*G32</f>
        <v>0</v>
      </c>
      <c r="I32" s="2"/>
    </row>
    <row r="33" spans="1:9" ht="18" customHeight="1" x14ac:dyDescent="0.25">
      <c r="A33" s="168" t="s">
        <v>34</v>
      </c>
      <c r="B33" s="97" t="s">
        <v>22</v>
      </c>
      <c r="C33" s="99"/>
      <c r="D33" s="66">
        <f>D14*C33</f>
        <v>0</v>
      </c>
      <c r="E33" s="99"/>
      <c r="F33" s="66">
        <f>F14*E33</f>
        <v>0</v>
      </c>
      <c r="G33" s="99"/>
      <c r="H33" s="66">
        <f>H14*G33</f>
        <v>0</v>
      </c>
      <c r="I33" s="2"/>
    </row>
    <row r="34" spans="1:9" ht="18" customHeight="1" x14ac:dyDescent="0.25">
      <c r="A34" s="168"/>
      <c r="B34" s="97" t="s">
        <v>43</v>
      </c>
      <c r="C34" s="99"/>
      <c r="D34" s="66">
        <f>D14*C34</f>
        <v>0</v>
      </c>
      <c r="E34" s="99"/>
      <c r="F34" s="66">
        <f>F14*E34</f>
        <v>0</v>
      </c>
      <c r="G34" s="99"/>
      <c r="H34" s="66">
        <f>H14*G34</f>
        <v>0</v>
      </c>
      <c r="I34" s="2"/>
    </row>
    <row r="35" spans="1:9" ht="18" customHeight="1" x14ac:dyDescent="0.25">
      <c r="A35" s="168" t="s">
        <v>35</v>
      </c>
      <c r="B35" s="97" t="s">
        <v>44</v>
      </c>
      <c r="C35" s="99"/>
      <c r="D35" s="66">
        <f>D14*C35</f>
        <v>0</v>
      </c>
      <c r="E35" s="99"/>
      <c r="F35" s="66">
        <f>F14*E35</f>
        <v>0</v>
      </c>
      <c r="G35" s="99"/>
      <c r="H35" s="66">
        <f>H14*G35</f>
        <v>0</v>
      </c>
      <c r="I35" s="2"/>
    </row>
    <row r="36" spans="1:9" ht="18" customHeight="1" x14ac:dyDescent="0.25">
      <c r="A36" s="168"/>
      <c r="B36" s="97" t="s">
        <v>45</v>
      </c>
      <c r="C36" s="99"/>
      <c r="D36" s="66">
        <f>D14*C36</f>
        <v>0</v>
      </c>
      <c r="E36" s="99"/>
      <c r="F36" s="66">
        <f>F14*E36</f>
        <v>0</v>
      </c>
      <c r="G36" s="99"/>
      <c r="H36" s="66">
        <f>H14*G36</f>
        <v>0</v>
      </c>
      <c r="I36" s="2"/>
    </row>
    <row r="37" spans="1:9" ht="18" customHeight="1" x14ac:dyDescent="0.25">
      <c r="A37" s="146" t="s">
        <v>46</v>
      </c>
      <c r="B37" s="148"/>
      <c r="C37" s="119">
        <f>SUM(C27:C36)</f>
        <v>0</v>
      </c>
      <c r="D37" s="120">
        <f t="shared" ref="D37:H37" si="1">SUM(D27:D36)</f>
        <v>0</v>
      </c>
      <c r="E37" s="121">
        <f>SUM(E27:E36)</f>
        <v>0</v>
      </c>
      <c r="F37" s="141">
        <f t="shared" si="1"/>
        <v>0</v>
      </c>
      <c r="G37" s="121">
        <f>SUM(G27:G36)</f>
        <v>0</v>
      </c>
      <c r="H37" s="142">
        <f t="shared" si="1"/>
        <v>0</v>
      </c>
      <c r="I37" s="2"/>
    </row>
    <row r="38" spans="1:9" ht="18" customHeight="1" thickBot="1" x14ac:dyDescent="0.3">
      <c r="A38" s="149" t="s">
        <v>97</v>
      </c>
      <c r="B38" s="150"/>
      <c r="C38" s="122">
        <f>C25+C37</f>
        <v>0</v>
      </c>
      <c r="D38" s="123">
        <f t="shared" ref="D38:H38" si="2">D25+D37</f>
        <v>0</v>
      </c>
      <c r="E38" s="122">
        <f>E25+E37</f>
        <v>0</v>
      </c>
      <c r="F38" s="123">
        <f t="shared" si="2"/>
        <v>0</v>
      </c>
      <c r="G38" s="122">
        <f>G25+G37</f>
        <v>0</v>
      </c>
      <c r="H38" s="123">
        <f t="shared" si="2"/>
        <v>0</v>
      </c>
    </row>
    <row r="39" spans="1:9" ht="18" customHeight="1" thickBot="1" x14ac:dyDescent="0.35">
      <c r="A39" s="67" t="s">
        <v>48</v>
      </c>
      <c r="B39" s="90" t="s">
        <v>23</v>
      </c>
      <c r="C39" s="55"/>
      <c r="D39" s="55"/>
      <c r="E39" s="56"/>
      <c r="F39" s="56"/>
      <c r="G39" s="56"/>
      <c r="H39" s="106"/>
    </row>
    <row r="40" spans="1:9" ht="18" customHeight="1" x14ac:dyDescent="0.25">
      <c r="A40" s="65" t="s">
        <v>49</v>
      </c>
      <c r="B40" s="101" t="s">
        <v>6</v>
      </c>
      <c r="C40" s="102"/>
      <c r="D40" s="105">
        <f>C40*D14</f>
        <v>0</v>
      </c>
      <c r="E40" s="102"/>
      <c r="F40" s="105">
        <f>E40*F14</f>
        <v>0</v>
      </c>
      <c r="G40" s="102"/>
      <c r="H40" s="105">
        <f>G40*H14</f>
        <v>0</v>
      </c>
    </row>
    <row r="41" spans="1:9" ht="29.25" customHeight="1" x14ac:dyDescent="0.25">
      <c r="A41" s="65" t="s">
        <v>50</v>
      </c>
      <c r="B41" s="52" t="s">
        <v>91</v>
      </c>
      <c r="C41" s="103"/>
      <c r="D41" s="69">
        <f>C41*D14</f>
        <v>0</v>
      </c>
      <c r="E41" s="103"/>
      <c r="F41" s="69">
        <f>E41*F14</f>
        <v>0</v>
      </c>
      <c r="G41" s="103"/>
      <c r="H41" s="69">
        <f>G41*H14</f>
        <v>0</v>
      </c>
    </row>
    <row r="42" spans="1:9" ht="18" customHeight="1" thickBot="1" x14ac:dyDescent="0.3">
      <c r="A42" s="151" t="s">
        <v>51</v>
      </c>
      <c r="B42" s="152"/>
      <c r="C42" s="124">
        <f t="shared" ref="C42:H42" si="3">SUM(C40:C41)</f>
        <v>0</v>
      </c>
      <c r="D42" s="125">
        <f t="shared" si="3"/>
        <v>0</v>
      </c>
      <c r="E42" s="124">
        <f t="shared" si="3"/>
        <v>0</v>
      </c>
      <c r="F42" s="125">
        <f t="shared" si="3"/>
        <v>0</v>
      </c>
      <c r="G42" s="124">
        <f t="shared" si="3"/>
        <v>0</v>
      </c>
      <c r="H42" s="125">
        <f t="shared" si="3"/>
        <v>0</v>
      </c>
    </row>
    <row r="43" spans="1:9" ht="23.25" customHeight="1" thickBot="1" x14ac:dyDescent="0.3">
      <c r="A43" s="169" t="s">
        <v>94</v>
      </c>
      <c r="B43" s="170"/>
      <c r="C43" s="126">
        <f t="shared" ref="C43:H43" si="4">C38+C42</f>
        <v>0</v>
      </c>
      <c r="D43" s="127">
        <f t="shared" si="4"/>
        <v>0</v>
      </c>
      <c r="E43" s="126">
        <f t="shared" si="4"/>
        <v>0</v>
      </c>
      <c r="F43" s="127">
        <f t="shared" si="4"/>
        <v>0</v>
      </c>
      <c r="G43" s="126">
        <f t="shared" si="4"/>
        <v>0</v>
      </c>
      <c r="H43" s="127">
        <f t="shared" si="4"/>
        <v>0</v>
      </c>
    </row>
    <row r="44" spans="1:9" ht="20.25" customHeight="1" thickBot="1" x14ac:dyDescent="0.35">
      <c r="A44" s="21"/>
      <c r="B44" s="22"/>
      <c r="C44" s="23"/>
      <c r="D44" s="11"/>
      <c r="E44" s="11"/>
      <c r="F44" s="11"/>
      <c r="G44" s="11"/>
      <c r="H44" s="11"/>
    </row>
    <row r="45" spans="1:9" ht="18" customHeight="1" thickBot="1" x14ac:dyDescent="0.35">
      <c r="A45" s="70" t="s">
        <v>52</v>
      </c>
      <c r="B45" s="71" t="s">
        <v>7</v>
      </c>
      <c r="C45" s="72"/>
      <c r="D45" s="73"/>
      <c r="E45" s="73"/>
      <c r="F45" s="73"/>
      <c r="G45" s="73"/>
      <c r="H45" s="74"/>
    </row>
    <row r="46" spans="1:9" ht="38.25" customHeight="1" x14ac:dyDescent="0.25">
      <c r="A46" s="75" t="s">
        <v>53</v>
      </c>
      <c r="B46" s="107" t="s">
        <v>54</v>
      </c>
      <c r="C46" s="102"/>
      <c r="D46" s="105">
        <f>D14*C46</f>
        <v>0</v>
      </c>
      <c r="E46" s="102"/>
      <c r="F46" s="105">
        <f>F14*E46</f>
        <v>0</v>
      </c>
      <c r="G46" s="102"/>
      <c r="H46" s="105">
        <f>H14*G46</f>
        <v>0</v>
      </c>
    </row>
    <row r="47" spans="1:9" ht="18" customHeight="1" x14ac:dyDescent="0.25">
      <c r="A47" s="75" t="s">
        <v>55</v>
      </c>
      <c r="B47" s="52" t="s">
        <v>56</v>
      </c>
      <c r="C47" s="103"/>
      <c r="D47" s="69">
        <f>C47*D14</f>
        <v>0</v>
      </c>
      <c r="E47" s="103"/>
      <c r="F47" s="69">
        <f>E47*F14</f>
        <v>0</v>
      </c>
      <c r="G47" s="103"/>
      <c r="H47" s="69">
        <f>G47*H14</f>
        <v>0</v>
      </c>
    </row>
    <row r="48" spans="1:9" ht="18" customHeight="1" x14ac:dyDescent="0.25">
      <c r="A48" s="75" t="s">
        <v>57</v>
      </c>
      <c r="B48" s="52" t="s">
        <v>58</v>
      </c>
      <c r="C48" s="103"/>
      <c r="D48" s="69">
        <f>C48*D14</f>
        <v>0</v>
      </c>
      <c r="E48" s="103"/>
      <c r="F48" s="69">
        <f>E48*F14</f>
        <v>0</v>
      </c>
      <c r="G48" s="103"/>
      <c r="H48" s="69">
        <f>G48*H14</f>
        <v>0</v>
      </c>
    </row>
    <row r="49" spans="1:8" ht="18" customHeight="1" thickBot="1" x14ac:dyDescent="0.3">
      <c r="A49" s="76" t="s">
        <v>59</v>
      </c>
      <c r="B49" s="108" t="s">
        <v>60</v>
      </c>
      <c r="C49" s="109"/>
      <c r="D49" s="77">
        <f>C49*D14</f>
        <v>0</v>
      </c>
      <c r="E49" s="109"/>
      <c r="F49" s="77">
        <f>E49*F14</f>
        <v>0</v>
      </c>
      <c r="G49" s="109"/>
      <c r="H49" s="77">
        <f>G49*H14</f>
        <v>0</v>
      </c>
    </row>
    <row r="50" spans="1:8" ht="19.5" customHeight="1" thickBot="1" x14ac:dyDescent="0.3">
      <c r="A50" s="169" t="s">
        <v>95</v>
      </c>
      <c r="B50" s="170"/>
      <c r="C50" s="126">
        <f t="shared" ref="C50:H50" si="5">SUM(C46:C49)</f>
        <v>0</v>
      </c>
      <c r="D50" s="127">
        <f t="shared" si="5"/>
        <v>0</v>
      </c>
      <c r="E50" s="126">
        <f t="shared" si="5"/>
        <v>0</v>
      </c>
      <c r="F50" s="127">
        <f t="shared" si="5"/>
        <v>0</v>
      </c>
      <c r="G50" s="126">
        <f t="shared" si="5"/>
        <v>0</v>
      </c>
      <c r="H50" s="127">
        <f t="shared" si="5"/>
        <v>0</v>
      </c>
    </row>
    <row r="51" spans="1:8" ht="8.25" customHeight="1" thickBot="1" x14ac:dyDescent="0.3">
      <c r="A51" s="12"/>
      <c r="B51" s="24"/>
      <c r="C51" s="25"/>
      <c r="D51" s="26"/>
      <c r="E51" s="25"/>
      <c r="F51" s="26"/>
      <c r="G51" s="27"/>
      <c r="H51" s="27"/>
    </row>
    <row r="52" spans="1:8" ht="18" customHeight="1" x14ac:dyDescent="0.3">
      <c r="A52" s="70" t="s">
        <v>61</v>
      </c>
      <c r="B52" s="78" t="s">
        <v>8</v>
      </c>
      <c r="C52" s="79"/>
      <c r="D52" s="80"/>
      <c r="E52" s="80"/>
      <c r="F52" s="80"/>
      <c r="G52" s="80"/>
      <c r="H52" s="81"/>
    </row>
    <row r="53" spans="1:8" ht="18" customHeight="1" thickBot="1" x14ac:dyDescent="0.35">
      <c r="A53" s="67" t="s">
        <v>62</v>
      </c>
      <c r="B53" s="35" t="s">
        <v>63</v>
      </c>
      <c r="C53" s="113"/>
      <c r="D53" s="114"/>
      <c r="E53" s="114"/>
      <c r="F53" s="114"/>
      <c r="G53" s="114"/>
      <c r="H53" s="116"/>
    </row>
    <row r="54" spans="1:8" ht="18" customHeight="1" x14ac:dyDescent="0.25">
      <c r="A54" s="75" t="s">
        <v>64</v>
      </c>
      <c r="B54" s="110" t="s">
        <v>66</v>
      </c>
      <c r="C54" s="102"/>
      <c r="D54" s="105">
        <f>C54*D14</f>
        <v>0</v>
      </c>
      <c r="E54" s="102"/>
      <c r="F54" s="105">
        <f>E54*F14</f>
        <v>0</v>
      </c>
      <c r="G54" s="102"/>
      <c r="H54" s="105">
        <f>G54*H14</f>
        <v>0</v>
      </c>
    </row>
    <row r="55" spans="1:8" ht="17.25" customHeight="1" x14ac:dyDescent="0.25">
      <c r="A55" s="75" t="s">
        <v>65</v>
      </c>
      <c r="B55" s="111" t="s">
        <v>67</v>
      </c>
      <c r="C55" s="103"/>
      <c r="D55" s="69">
        <f>C55*D14</f>
        <v>0</v>
      </c>
      <c r="E55" s="103"/>
      <c r="F55" s="69">
        <f>E55*F14</f>
        <v>0</v>
      </c>
      <c r="G55" s="103"/>
      <c r="H55" s="69">
        <f>G55*H14</f>
        <v>0</v>
      </c>
    </row>
    <row r="56" spans="1:8" ht="18" customHeight="1" x14ac:dyDescent="0.25">
      <c r="A56" s="149" t="s">
        <v>90</v>
      </c>
      <c r="B56" s="153"/>
      <c r="C56" s="128">
        <f t="shared" ref="C56:H56" si="6">SUM(C54:C55)</f>
        <v>0</v>
      </c>
      <c r="D56" s="129">
        <f t="shared" si="6"/>
        <v>0</v>
      </c>
      <c r="E56" s="128">
        <f t="shared" si="6"/>
        <v>0</v>
      </c>
      <c r="F56" s="129">
        <f t="shared" si="6"/>
        <v>0</v>
      </c>
      <c r="G56" s="128">
        <f t="shared" si="6"/>
        <v>0</v>
      </c>
      <c r="H56" s="129">
        <f t="shared" si="6"/>
        <v>0</v>
      </c>
    </row>
    <row r="57" spans="1:8" ht="18" customHeight="1" thickBot="1" x14ac:dyDescent="0.35">
      <c r="A57" s="83" t="s">
        <v>68</v>
      </c>
      <c r="B57" s="112" t="s">
        <v>69</v>
      </c>
      <c r="C57" s="104"/>
      <c r="D57" s="68">
        <f>C57*D14</f>
        <v>0</v>
      </c>
      <c r="E57" s="104"/>
      <c r="F57" s="68">
        <f>E57*F14</f>
        <v>0</v>
      </c>
      <c r="G57" s="104"/>
      <c r="H57" s="68">
        <f>G57*H14</f>
        <v>0</v>
      </c>
    </row>
    <row r="58" spans="1:8" ht="18" customHeight="1" x14ac:dyDescent="0.3">
      <c r="A58" s="67" t="s">
        <v>70</v>
      </c>
      <c r="B58" s="35" t="s">
        <v>71</v>
      </c>
      <c r="C58" s="134"/>
      <c r="D58" s="135"/>
      <c r="E58" s="136"/>
      <c r="F58" s="137"/>
      <c r="G58" s="138"/>
      <c r="H58" s="137"/>
    </row>
    <row r="59" spans="1:8" ht="18" customHeight="1" x14ac:dyDescent="0.25">
      <c r="A59" s="84" t="s">
        <v>73</v>
      </c>
      <c r="B59" s="110" t="s">
        <v>72</v>
      </c>
      <c r="C59" s="103"/>
      <c r="D59" s="69">
        <f>C59*D14</f>
        <v>0</v>
      </c>
      <c r="E59" s="103"/>
      <c r="F59" s="69">
        <f>E59*F14</f>
        <v>0</v>
      </c>
      <c r="G59" s="103"/>
      <c r="H59" s="69">
        <f>G59*H14</f>
        <v>0</v>
      </c>
    </row>
    <row r="60" spans="1:8" ht="18" customHeight="1" x14ac:dyDescent="0.25">
      <c r="A60" s="75" t="s">
        <v>74</v>
      </c>
      <c r="B60" s="111" t="s">
        <v>75</v>
      </c>
      <c r="C60" s="103"/>
      <c r="D60" s="69">
        <f>C60*D14</f>
        <v>0</v>
      </c>
      <c r="E60" s="103"/>
      <c r="F60" s="69">
        <f>E60*F14</f>
        <v>0</v>
      </c>
      <c r="G60" s="103"/>
      <c r="H60" s="69">
        <f>G60*H14</f>
        <v>0</v>
      </c>
    </row>
    <row r="61" spans="1:8" ht="18" customHeight="1" thickBot="1" x14ac:dyDescent="0.3">
      <c r="A61" s="149" t="s">
        <v>92</v>
      </c>
      <c r="B61" s="153"/>
      <c r="C61" s="122">
        <f t="shared" ref="C61:H61" si="7">SUM(C59:C60)</f>
        <v>0</v>
      </c>
      <c r="D61" s="123">
        <f t="shared" si="7"/>
        <v>0</v>
      </c>
      <c r="E61" s="122">
        <f t="shared" si="7"/>
        <v>0</v>
      </c>
      <c r="F61" s="123">
        <f t="shared" si="7"/>
        <v>0</v>
      </c>
      <c r="G61" s="122">
        <f t="shared" si="7"/>
        <v>0</v>
      </c>
      <c r="H61" s="123">
        <f t="shared" si="7"/>
        <v>0</v>
      </c>
    </row>
    <row r="62" spans="1:8" ht="18" customHeight="1" x14ac:dyDescent="0.3">
      <c r="A62" s="67" t="s">
        <v>76</v>
      </c>
      <c r="B62" s="35" t="s">
        <v>5</v>
      </c>
      <c r="C62" s="132"/>
      <c r="D62" s="133">
        <f>C62*D14</f>
        <v>0</v>
      </c>
      <c r="E62" s="132"/>
      <c r="F62" s="133">
        <f>E62*F14</f>
        <v>0</v>
      </c>
      <c r="G62" s="132"/>
      <c r="H62" s="133">
        <f>G62*H14</f>
        <v>0</v>
      </c>
    </row>
    <row r="63" spans="1:8" ht="18" customHeight="1" x14ac:dyDescent="0.3">
      <c r="A63" s="67" t="s">
        <v>77</v>
      </c>
      <c r="B63" s="35" t="s">
        <v>89</v>
      </c>
      <c r="C63" s="115"/>
      <c r="D63" s="82">
        <f>C63*D14</f>
        <v>0</v>
      </c>
      <c r="E63" s="115"/>
      <c r="F63" s="82">
        <f>E63*F14</f>
        <v>0</v>
      </c>
      <c r="G63" s="115"/>
      <c r="H63" s="82">
        <f>G63*H14</f>
        <v>0</v>
      </c>
    </row>
    <row r="64" spans="1:8" ht="18" customHeight="1" x14ac:dyDescent="0.3">
      <c r="A64" s="67" t="s">
        <v>78</v>
      </c>
      <c r="B64" s="35" t="s">
        <v>79</v>
      </c>
      <c r="C64" s="115"/>
      <c r="D64" s="82">
        <f>C64*D14</f>
        <v>0</v>
      </c>
      <c r="E64" s="115"/>
      <c r="F64" s="82">
        <f>E64*F14</f>
        <v>0</v>
      </c>
      <c r="G64" s="115"/>
      <c r="H64" s="82">
        <f>G64*H14</f>
        <v>0</v>
      </c>
    </row>
    <row r="65" spans="1:8" ht="18" customHeight="1" x14ac:dyDescent="0.3">
      <c r="A65" s="67" t="s">
        <v>80</v>
      </c>
      <c r="B65" s="35" t="s">
        <v>81</v>
      </c>
      <c r="C65" s="115"/>
      <c r="D65" s="82">
        <f>C65*D14</f>
        <v>0</v>
      </c>
      <c r="E65" s="115"/>
      <c r="F65" s="82">
        <f>E65*F14</f>
        <v>0</v>
      </c>
      <c r="G65" s="115"/>
      <c r="H65" s="82">
        <f>G65*H14</f>
        <v>0</v>
      </c>
    </row>
    <row r="66" spans="1:8" ht="18" customHeight="1" thickBot="1" x14ac:dyDescent="0.35">
      <c r="A66" s="83" t="s">
        <v>82</v>
      </c>
      <c r="B66" s="112" t="s">
        <v>83</v>
      </c>
      <c r="C66" s="104"/>
      <c r="D66" s="68">
        <f>C66*D14</f>
        <v>0</v>
      </c>
      <c r="E66" s="104"/>
      <c r="F66" s="68">
        <f>E66*F14</f>
        <v>0</v>
      </c>
      <c r="G66" s="104"/>
      <c r="H66" s="68">
        <f>G66*H14</f>
        <v>0</v>
      </c>
    </row>
    <row r="67" spans="1:8" ht="31.5" customHeight="1" thickBot="1" x14ac:dyDescent="0.3">
      <c r="A67" s="144" t="s">
        <v>96</v>
      </c>
      <c r="B67" s="145"/>
      <c r="C67" s="126">
        <f t="shared" ref="C67:H67" si="8">C56+C57+C61+C62+C63+C64+C65+C66</f>
        <v>0</v>
      </c>
      <c r="D67" s="127">
        <f t="shared" si="8"/>
        <v>0</v>
      </c>
      <c r="E67" s="126">
        <f t="shared" si="8"/>
        <v>0</v>
      </c>
      <c r="F67" s="127">
        <f t="shared" si="8"/>
        <v>0</v>
      </c>
      <c r="G67" s="126">
        <f t="shared" si="8"/>
        <v>0</v>
      </c>
      <c r="H67" s="127">
        <f t="shared" si="8"/>
        <v>0</v>
      </c>
    </row>
    <row r="68" spans="1:8" ht="21.75" customHeight="1" thickBot="1" x14ac:dyDescent="0.3">
      <c r="A68" s="86"/>
      <c r="B68" s="87"/>
      <c r="C68" s="25"/>
      <c r="D68" s="26"/>
      <c r="E68" s="28"/>
      <c r="F68" s="27"/>
      <c r="G68" s="27"/>
      <c r="H68" s="27"/>
    </row>
    <row r="69" spans="1:8" ht="21.75" customHeight="1" thickBot="1" x14ac:dyDescent="0.35">
      <c r="A69" s="88" t="s">
        <v>84</v>
      </c>
      <c r="B69" s="89" t="s">
        <v>99</v>
      </c>
      <c r="C69" s="32">
        <f>C14+C43+C50+C67</f>
        <v>1</v>
      </c>
      <c r="D69" s="36">
        <f>C69*D14</f>
        <v>0</v>
      </c>
      <c r="E69" s="32">
        <f>E14+E43+E50+E67</f>
        <v>1</v>
      </c>
      <c r="F69" s="36">
        <f>E69*F14</f>
        <v>0</v>
      </c>
      <c r="G69" s="32">
        <f>G14+G43+G50+G67</f>
        <v>1</v>
      </c>
      <c r="H69" s="36">
        <f>G69*H14</f>
        <v>0</v>
      </c>
    </row>
    <row r="70" spans="1:8" ht="26.25" customHeight="1" thickBot="1" x14ac:dyDescent="0.35">
      <c r="A70" s="14"/>
      <c r="B70" s="37"/>
      <c r="C70" s="25"/>
      <c r="D70" s="26"/>
      <c r="E70" s="29"/>
      <c r="F70" s="34"/>
      <c r="G70" s="30"/>
      <c r="H70" s="34"/>
    </row>
    <row r="71" spans="1:8" ht="21" customHeight="1" thickBot="1" x14ac:dyDescent="0.35">
      <c r="A71" s="88" t="s">
        <v>85</v>
      </c>
      <c r="B71" s="89" t="s">
        <v>86</v>
      </c>
      <c r="C71" s="32"/>
      <c r="D71" s="36">
        <f>C71*D14</f>
        <v>0</v>
      </c>
      <c r="E71" s="32"/>
      <c r="F71" s="36">
        <f>E71*F14</f>
        <v>0</v>
      </c>
      <c r="G71" s="32"/>
      <c r="H71" s="36">
        <f>G71*H14</f>
        <v>0</v>
      </c>
    </row>
    <row r="72" spans="1:8" ht="21" customHeight="1" thickBot="1" x14ac:dyDescent="0.35">
      <c r="A72" s="14"/>
      <c r="B72" s="37"/>
      <c r="C72" s="45"/>
      <c r="D72" s="46"/>
      <c r="E72" s="45"/>
      <c r="F72" s="46"/>
      <c r="G72" s="47"/>
      <c r="H72" s="48"/>
    </row>
    <row r="73" spans="1:8" ht="21" customHeight="1" thickBot="1" x14ac:dyDescent="0.35">
      <c r="A73" s="88" t="s">
        <v>87</v>
      </c>
      <c r="B73" s="89" t="s">
        <v>88</v>
      </c>
      <c r="C73" s="32"/>
      <c r="D73" s="36">
        <f>C73*D14</f>
        <v>0</v>
      </c>
      <c r="E73" s="32"/>
      <c r="F73" s="36">
        <v>0</v>
      </c>
      <c r="G73" s="32"/>
      <c r="H73" s="36">
        <f>G73*H14</f>
        <v>0</v>
      </c>
    </row>
    <row r="74" spans="1:8" ht="21" customHeight="1" thickBot="1" x14ac:dyDescent="0.35">
      <c r="A74" s="14"/>
      <c r="B74" s="37"/>
      <c r="C74" s="25"/>
      <c r="D74" s="26"/>
      <c r="E74" s="25"/>
      <c r="F74" s="26"/>
      <c r="G74" s="30"/>
      <c r="H74" s="34"/>
    </row>
    <row r="75" spans="1:8" ht="24.75" customHeight="1" thickBot="1" x14ac:dyDescent="0.3">
      <c r="A75" s="155" t="s">
        <v>98</v>
      </c>
      <c r="B75" s="156"/>
      <c r="C75" s="130">
        <f>SUM(C69:C73)</f>
        <v>1</v>
      </c>
      <c r="D75" s="131">
        <f>SUM(D69:D73)</f>
        <v>0</v>
      </c>
      <c r="E75" s="130">
        <f>SUM(E69:E73)</f>
        <v>1</v>
      </c>
      <c r="F75" s="131">
        <f>SUM(F69:F74)</f>
        <v>0</v>
      </c>
      <c r="G75" s="130">
        <f>SUM(G69:G73)</f>
        <v>1</v>
      </c>
      <c r="H75" s="131">
        <f>SUM(H69:H74)</f>
        <v>0</v>
      </c>
    </row>
    <row r="76" spans="1:8" ht="18" customHeight="1" x14ac:dyDescent="0.3">
      <c r="A76" s="10"/>
      <c r="B76" s="11"/>
      <c r="C76" s="11"/>
      <c r="D76" s="11"/>
      <c r="E76" s="11"/>
      <c r="F76" s="11"/>
      <c r="G76" s="11"/>
      <c r="H76" s="11"/>
    </row>
    <row r="77" spans="1:8" ht="18" customHeight="1" x14ac:dyDescent="0.25">
      <c r="B77" s="3"/>
      <c r="C77" s="3"/>
      <c r="D77" s="3"/>
      <c r="E77" s="3"/>
      <c r="F77" s="3"/>
      <c r="G77" s="3"/>
      <c r="H77" s="3"/>
    </row>
  </sheetData>
  <mergeCells count="23">
    <mergeCell ref="A7:H7"/>
    <mergeCell ref="A75:B75"/>
    <mergeCell ref="A2:H2"/>
    <mergeCell ref="B4:H4"/>
    <mergeCell ref="B5:H5"/>
    <mergeCell ref="C12:D12"/>
    <mergeCell ref="E12:F12"/>
    <mergeCell ref="G12:H12"/>
    <mergeCell ref="A27:A28"/>
    <mergeCell ref="A29:A30"/>
    <mergeCell ref="A31:A32"/>
    <mergeCell ref="A33:A34"/>
    <mergeCell ref="A35:A36"/>
    <mergeCell ref="A43:B43"/>
    <mergeCell ref="A9:F9"/>
    <mergeCell ref="A50:B50"/>
    <mergeCell ref="A67:B67"/>
    <mergeCell ref="A25:B25"/>
    <mergeCell ref="A37:B37"/>
    <mergeCell ref="A38:B38"/>
    <mergeCell ref="A42:B42"/>
    <mergeCell ref="A56:B56"/>
    <mergeCell ref="A61:B61"/>
  </mergeCells>
  <pageMargins left="0.70866141732283472" right="0.31496062992125984" top="1.095" bottom="0.78740157480314965" header="0.31496062992125984" footer="0.31496062992125984"/>
  <pageSetup paperSize="9" scale="73" fitToHeight="0" orientation="portrait" r:id="rId1"/>
  <headerFooter>
    <oddHeader xml:space="preserve">&amp;L&amp;"Arial,Fett"Landkreis Teltow-Fläming,
Schule am Waldblick,
Schule mit dem sonderpädagogischen Förderschwerpunkt "Lernen", 
Mahlower Dorfstr. 5,
15831 Blankenfelde-Mahlow&amp;R&amp;"Arial,Fett"Anlage 1.3 </oddHeader>
    <oddFooter>&amp;C&amp;"-,Fett"&amp;9Kalkulation Stundenverrechnungssatz UHR&amp;"-,Standard"
&amp;P / &amp;N</oddFooter>
  </headerFooter>
  <rowBreaks count="1" manualBreakCount="1">
    <brk id="50" max="16383" man="1"/>
  </rowBreaks>
  <ignoredErrors>
    <ignoredError sqref="A20:A24 A26:A27 A29 A31 A33 A35 A39:A41 A47:A49 A57:A60 A62:A6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SVS GR</vt:lpstr>
      <vt:lpstr>'SVS GR'!Drucktitel</vt:lpstr>
    </vt:vector>
  </TitlesOfParts>
  <Company>Kreisverwaltung Teltow-Fläming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Erdmann, 30, Kreis TF</dc:creator>
  <cp:lastModifiedBy>Erdmann, 30, Kreis TF</cp:lastModifiedBy>
  <cp:lastPrinted>2023-03-02T10:43:24Z</cp:lastPrinted>
  <dcterms:created xsi:type="dcterms:W3CDTF">2020-03-09T13:08:15Z</dcterms:created>
  <dcterms:modified xsi:type="dcterms:W3CDTF">2026-02-10T08:53:59Z</dcterms:modified>
</cp:coreProperties>
</file>