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Vergabestelle\1 Vergabeverfahren\2026\03-2026 EU Los 1-14 freigestellter Schülerverkehr\4 Bieterfragen\"/>
    </mc:Choice>
  </mc:AlternateContent>
  <xr:revisionPtr revIDLastSave="0" documentId="13_ncr:1_{CAC9FE85-3E76-4FBB-9F09-FD35E509BA2B}" xr6:coauthVersionLast="47" xr6:coauthVersionMax="47" xr10:uidLastSave="{00000000-0000-0000-0000-000000000000}"/>
  <bookViews>
    <workbookView xWindow="-120" yWindow="-120" windowWidth="29040" windowHeight="16035" xr2:uid="{00000000-000D-0000-FFFF-FFFF00000000}"/>
  </bookViews>
  <sheets>
    <sheet name=" Los 2 LB" sheetId="1" r:id="rId1"/>
    <sheet name="Angaben zum Bieter" sheetId="12" r:id="rId2"/>
    <sheet name="Fahrzeugeinsatz" sheetId="8" r:id="rId3"/>
    <sheet name="Kosten Fortschreibung" sheetId="13" r:id="rId4"/>
    <sheet name="Los 2_Fahrt 1" sheetId="3" r:id="rId5"/>
    <sheet name="Los 2_Fahrt 2" sheetId="14" r:id="rId6"/>
    <sheet name="Angebot" sheetId="2" r:id="rId7"/>
  </sheets>
  <definedNames>
    <definedName name="_xlnm.Print_Area" localSheetId="0">' Los 2 LB'!$A$1:$F$26</definedName>
    <definedName name="_xlnm.Print_Area" localSheetId="6">Angebot!$A$1:$I$24</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 l="1"/>
  <c r="G23" i="2"/>
  <c r="E23" i="2"/>
  <c r="F23" i="2" s="1"/>
  <c r="D23" i="2"/>
  <c r="C23" i="2"/>
  <c r="B23" i="2"/>
  <c r="A23" i="2"/>
  <c r="A22" i="2"/>
  <c r="B22" i="2"/>
  <c r="E26" i="14"/>
  <c r="C16" i="2"/>
  <c r="H23" i="2" l="1"/>
  <c r="I23" i="2" s="1"/>
  <c r="E32" i="14"/>
  <c r="E34" i="14" s="1"/>
  <c r="E26" i="3"/>
  <c r="G22" i="2"/>
  <c r="C22" i="2"/>
  <c r="E19" i="13" l="1"/>
  <c r="E9" i="8"/>
  <c r="E8" i="8"/>
  <c r="E7" i="8"/>
  <c r="D8" i="13"/>
  <c r="D6" i="13"/>
  <c r="D5" i="13"/>
  <c r="D4" i="13"/>
  <c r="D3" i="13"/>
  <c r="D2" i="13"/>
  <c r="E10" i="2"/>
  <c r="E22" i="2" l="1"/>
  <c r="D22" i="2"/>
  <c r="E5" i="8"/>
  <c r="E4" i="8"/>
  <c r="F22" i="2" l="1"/>
  <c r="H22" i="2" s="1"/>
  <c r="I22" i="2" s="1"/>
  <c r="E8" i="2"/>
  <c r="E7" i="2"/>
  <c r="E5" i="2"/>
  <c r="E4" i="2"/>
  <c r="E6" i="2"/>
  <c r="E32" i="3" l="1"/>
  <c r="E34" i="3" s="1"/>
</calcChain>
</file>

<file path=xl/sharedStrings.xml><?xml version="1.0" encoding="utf-8"?>
<sst xmlns="http://schemas.openxmlformats.org/spreadsheetml/2006/main" count="190" uniqueCount="117">
  <si>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</si>
  <si>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</si>
  <si>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</si>
  <si>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</si>
  <si>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</si>
  <si>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</si>
  <si>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</si>
  <si>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</si>
  <si>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</si>
  <si>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</si>
  <si>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</si>
  <si>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</si>
  <si>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</si>
  <si>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</si>
  <si>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</si>
  <si>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</si>
  <si>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</si>
  <si>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</si>
  <si>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</si>
  <si>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</si>
  <si>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</si>
  <si>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</si>
  <si>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</si>
  <si>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Entfernung in km vom Beginn der Fahrt bis zum Schulstandort: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</si>
  <si>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</si>
  <si>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</si>
  <si>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</si>
  <si>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</si>
  <si>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</si>
  <si>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</si>
  <si>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</si>
  <si>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</si>
  <si>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</si>
  <si>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</si>
  <si>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</si>
  <si>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</si>
  <si>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</si>
  <si>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</si>
  <si>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</si>
  <si>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</si>
  <si>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</si>
  <si>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</si>
  <si>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</si>
  <si>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</si>
  <si>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</si>
  <si>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</si>
  <si>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</si>
  <si>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</si>
  <si>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</si>
  <si>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</si>
  <si>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</si>
  <si>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</si>
  <si>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</si>
  <si>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</si>
  <si>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</si>
  <si>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</si>
  <si>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</si>
  <si>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</si>
  <si>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</si>
  <si>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</si>
  <si>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</si>
  <si>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</si>
  <si>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</si>
  <si>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</si>
  <si>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</si>
  <si>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</si>
  <si>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</si>
  <si>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</si>
  <si>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</si>
  <si>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</si>
  <si>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</si>
  <si>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</si>
  <si>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</si>
  <si>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</si>
  <si>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</si>
  <si>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</si>
  <si>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</si>
  <si>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</si>
  <si>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</si>
  <si>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</si>
  <si>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</si>
  <si>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</si>
  <si>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</si>
  <si>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</si>
  <si>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</si>
  <si>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</si>
  <si>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</si>
  <si>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</si>
  <si>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</si>
  <si>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</si>
  <si>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</si>
  <si>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</si>
  <si>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</si>
  <si>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</si>
  <si>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</si>
  <si>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</si>
  <si>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</si>
  <si>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</si>
  <si>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</si>
  <si>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</si>
  <si>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</si>
  <si>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2</t>
  </si>
  <si>
    <t>Birkhorst 8</t>
  </si>
  <si>
    <t>14547 Beelitz Salzbrunn, GT Birkhorst</t>
  </si>
  <si>
    <t>Bushaltestelle Buchholz Feuerwehr</t>
  </si>
  <si>
    <t>und zurück von der Bushaltestelle Buchholz Feuerwehr zum Wohnort des Schülers</t>
  </si>
  <si>
    <t>Anschluss an Linie 546 um 07:33 Uhr gewährleisten</t>
  </si>
  <si>
    <t>nach Ankunft der Linie 546 um 14:27 Uhr oder um 16:13 Uhr (nach Absprache)</t>
  </si>
  <si>
    <t>Salzbrunn, GT Birkhorst</t>
  </si>
  <si>
    <t>Gesamtschule Treuenbrietzen</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</si>
  <si>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</si>
  <si>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2/1</t>
  </si>
  <si>
    <t>Tourenplan Los 2</t>
  </si>
  <si>
    <t>2/2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</si>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</sst>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4">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7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0"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12"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6" fillId="0" borderId="10" xfId="0" applyFont="1" applyBorder="1" applyAlignment="1">
      <alignment horizontal="center" vertical="center"/>
    </xf>
    <xf numFmtId="0" fontId="28" fillId="0" borderId="23" xfId="0" applyFont="1" applyBorder="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center" vertical="center" wrapText="1"/>
    </xf>
    <xf numFmtId="0" fontId="25" fillId="5" borderId="9" xfId="0" applyFont="1" applyFill="1" applyBorder="1" applyAlignment="1" applyProtection="1">
      <alignment horizontal="left"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64" fontId="4" fillId="2"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5" borderId="4" xfId="0" applyFont="1" applyFill="1" applyBorder="1" applyProtection="1">
      <protection locked="0"/>
    </xf>
    <xf numFmtId="0" fontId="11" fillId="5" borderId="19"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wrapText="1"/>
      <protection locked="0"/>
    </xf>
    <xf numFmtId="0" fontId="11" fillId="5" borderId="17"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7"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8" fillId="4" borderId="2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textRotation="90" wrapText="1"/>
    </xf>
    <xf numFmtId="0" fontId="18" fillId="4" borderId="22"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6" fillId="4" borderId="18"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zoomScaleNormal="85" zoomScaleSheetLayoutView="100" workbookViewId="0">
      <selection activeCell="C22" sqref="C22"/>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3"/>
      <c r="D2" s="130" t="s">
        <v>35</v>
      </c>
      <c r="E2" s="130"/>
      <c r="F2" s="130"/>
    </row>
    <row r="4" spans="1:6" ht="22.9" customHeight="1" x14ac:dyDescent="0.3">
      <c r="A4" s="2" t="s">
        <v>11</v>
      </c>
      <c r="B4" s="2" t="s">
        <v>100</v>
      </c>
    </row>
    <row r="5" spans="1:6" ht="22.9" customHeight="1" x14ac:dyDescent="0.3">
      <c r="A5" s="2" t="s">
        <v>13</v>
      </c>
      <c r="B5" s="96" t="s">
        <v>101</v>
      </c>
    </row>
    <row r="6" spans="1:6" ht="22.9" customHeight="1" x14ac:dyDescent="0.3">
      <c r="A6" s="1" t="s">
        <v>12</v>
      </c>
      <c r="B6" s="97" t="s">
        <v>90</v>
      </c>
    </row>
    <row r="7" spans="1:6" ht="22.9" customHeight="1" x14ac:dyDescent="0.3">
      <c r="A7" s="1" t="s">
        <v>10</v>
      </c>
      <c r="B7" s="4">
        <v>46258</v>
      </c>
    </row>
    <row r="8" spans="1:6" ht="22.9" customHeight="1" x14ac:dyDescent="0.3">
      <c r="A8" s="1" t="s">
        <v>9</v>
      </c>
      <c r="B8" s="4">
        <v>46932</v>
      </c>
    </row>
    <row r="10" spans="1:6" ht="39.6" customHeight="1" x14ac:dyDescent="0.3">
      <c r="A10" s="131" t="s">
        <v>41</v>
      </c>
      <c r="B10" s="131"/>
      <c r="C10" s="131"/>
      <c r="D10" s="131"/>
      <c r="E10" s="131"/>
      <c r="F10" s="131"/>
    </row>
    <row r="11" spans="1:6" ht="49.15" customHeight="1" x14ac:dyDescent="0.3">
      <c r="A11" s="129" t="s">
        <v>89</v>
      </c>
      <c r="B11" s="129"/>
      <c r="C11" s="129"/>
      <c r="D11" s="129"/>
      <c r="E11" s="129"/>
      <c r="F11" s="129"/>
    </row>
    <row r="12" spans="1:6" ht="164.45" customHeight="1" x14ac:dyDescent="0.3">
      <c r="A12" s="128" t="s">
        <v>98</v>
      </c>
      <c r="B12" s="128"/>
      <c r="C12" s="128"/>
      <c r="D12" s="128"/>
      <c r="E12" s="128"/>
      <c r="F12" s="128"/>
    </row>
    <row r="13" spans="1:6" x14ac:dyDescent="0.3">
      <c r="A13" s="28" t="s">
        <v>93</v>
      </c>
      <c r="B13" s="29" t="s">
        <v>102</v>
      </c>
      <c r="C13" s="27"/>
    </row>
    <row r="14" spans="1:6" ht="16.899999999999999" customHeight="1" x14ac:dyDescent="0.3">
      <c r="A14" s="28"/>
      <c r="B14" s="33" t="s">
        <v>103</v>
      </c>
      <c r="C14" s="31"/>
    </row>
    <row r="15" spans="1:6" x14ac:dyDescent="0.3">
      <c r="A15" s="28"/>
      <c r="B15" s="29"/>
      <c r="C15" s="27"/>
    </row>
    <row r="16" spans="1:6" x14ac:dyDescent="0.3">
      <c r="A16" s="28" t="s">
        <v>94</v>
      </c>
      <c r="B16" s="30" t="s">
        <v>104</v>
      </c>
      <c r="C16" s="27"/>
    </row>
    <row r="17" spans="1:6" x14ac:dyDescent="0.3">
      <c r="A17" s="28"/>
      <c r="B17" s="30"/>
      <c r="C17" s="27"/>
    </row>
    <row r="18" spans="1:6" x14ac:dyDescent="0.3">
      <c r="A18" s="100" t="s">
        <v>105</v>
      </c>
      <c r="C18" s="27"/>
    </row>
    <row r="19" spans="1:6" x14ac:dyDescent="0.3">
      <c r="A19" s="100"/>
      <c r="C19" s="27"/>
    </row>
    <row r="20" spans="1:6" x14ac:dyDescent="0.3">
      <c r="A20" s="101" t="s">
        <v>99</v>
      </c>
      <c r="B20" s="27" t="s">
        <v>106</v>
      </c>
    </row>
    <row r="21" spans="1:6" x14ac:dyDescent="0.3">
      <c r="A21" s="100"/>
      <c r="B21" s="27" t="s">
        <v>107</v>
      </c>
    </row>
    <row r="22" spans="1:6" ht="17.25" thickBot="1" x14ac:dyDescent="0.35">
      <c r="A22" s="38"/>
      <c r="B22" s="34"/>
      <c r="C22" s="34"/>
      <c r="D22" s="32"/>
      <c r="E22" s="32"/>
    </row>
    <row r="23" spans="1:6" ht="17.25" thickBot="1" x14ac:dyDescent="0.35">
      <c r="A23" s="35" t="s">
        <v>3</v>
      </c>
      <c r="B23" s="35" t="s">
        <v>0</v>
      </c>
      <c r="C23" s="36" t="s">
        <v>4</v>
      </c>
      <c r="D23" s="36" t="s">
        <v>36</v>
      </c>
      <c r="E23" s="36" t="s">
        <v>5</v>
      </c>
      <c r="F23" s="37" t="s">
        <v>95</v>
      </c>
    </row>
    <row r="24" spans="1:6" ht="33.75" thickBot="1" x14ac:dyDescent="0.35">
      <c r="A24" s="103">
        <v>1</v>
      </c>
      <c r="B24" s="104">
        <v>14547</v>
      </c>
      <c r="C24" s="105" t="s">
        <v>8</v>
      </c>
      <c r="D24" s="105" t="s">
        <v>108</v>
      </c>
      <c r="E24" s="105" t="s">
        <v>102</v>
      </c>
      <c r="F24" s="106" t="s">
        <v>109</v>
      </c>
    </row>
    <row r="26" spans="1:6" ht="193.9" customHeight="1" x14ac:dyDescent="0.3">
      <c r="A26" s="127" t="s">
        <v>110</v>
      </c>
      <c r="B26" s="127"/>
      <c r="C26" s="127"/>
      <c r="D26" s="127"/>
      <c r="E26" s="127"/>
      <c r="F26" s="127"/>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A5" sqref="A5"/>
    </sheetView>
  </sheetViews>
  <sheetFormatPr baseColWidth="10" defaultRowHeight="16.5" x14ac:dyDescent="0.3"/>
  <cols>
    <col min="1" max="1" width="23.5" bestFit="1" customWidth="1"/>
    <col min="2" max="2" width="53" customWidth="1"/>
  </cols>
  <sheetData>
    <row r="1" spans="1:2" s="88" customFormat="1" ht="17.25" x14ac:dyDescent="0.3">
      <c r="A1" s="89" t="s">
        <v>80</v>
      </c>
    </row>
    <row r="2" spans="1:2" s="88" customFormat="1" ht="17.25" x14ac:dyDescent="0.3"/>
    <row r="3" spans="1:2" s="88" customFormat="1" ht="30.75" customHeight="1" x14ac:dyDescent="0.3">
      <c r="A3" s="89" t="s">
        <v>83</v>
      </c>
      <c r="B3" s="107"/>
    </row>
    <row r="4" spans="1:2" s="88" customFormat="1" ht="30.75" customHeight="1" x14ac:dyDescent="0.3">
      <c r="A4" s="89" t="s">
        <v>5</v>
      </c>
      <c r="B4" s="107"/>
    </row>
    <row r="5" spans="1:2" s="88" customFormat="1" ht="30.75" customHeight="1" x14ac:dyDescent="0.3">
      <c r="A5" s="89" t="s">
        <v>81</v>
      </c>
      <c r="B5" s="107"/>
    </row>
    <row r="6" spans="1:2" ht="30.75" customHeight="1" x14ac:dyDescent="0.3">
      <c r="A6" s="90" t="s">
        <v>84</v>
      </c>
      <c r="B6" s="107"/>
    </row>
    <row r="7" spans="1:2" ht="30.75" customHeight="1" x14ac:dyDescent="0.3">
      <c r="A7" s="90" t="s">
        <v>85</v>
      </c>
      <c r="B7" s="10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Normal="100" workbookViewId="0">
      <selection activeCell="B14" sqref="B14:M33"/>
    </sheetView>
  </sheetViews>
  <sheetFormatPr baseColWidth="10" defaultColWidth="10.25" defaultRowHeight="14.25" x14ac:dyDescent="0.25"/>
  <cols>
    <col min="1" max="1" width="4" style="67" customWidth="1"/>
    <col min="2" max="2" width="13.25" style="67" customWidth="1"/>
    <col min="3" max="4" width="14.375" style="67" customWidth="1"/>
    <col min="5" max="5" width="12.875" style="67" customWidth="1"/>
    <col min="6" max="6" width="10.875" style="67" customWidth="1"/>
    <col min="7" max="8" width="11.25" style="67" customWidth="1"/>
    <col min="9" max="11" width="6.875" style="67" customWidth="1"/>
    <col min="12" max="13" width="12.25" style="67" customWidth="1"/>
    <col min="14" max="256" width="10.25" style="67"/>
    <col min="257" max="257" width="4" style="67" customWidth="1"/>
    <col min="258" max="258" width="13.25" style="67" customWidth="1"/>
    <col min="259" max="259" width="14.375" style="67" customWidth="1"/>
    <col min="260" max="261" width="12.875" style="67" customWidth="1"/>
    <col min="262" max="262" width="10.875" style="67" customWidth="1"/>
    <col min="263" max="264" width="11.25" style="67" customWidth="1"/>
    <col min="265" max="267" width="6.875" style="67" customWidth="1"/>
    <col min="268" max="269" width="12.25" style="67" customWidth="1"/>
    <col min="270" max="512" width="10.25" style="67"/>
    <col min="513" max="513" width="4" style="67" customWidth="1"/>
    <col min="514" max="514" width="13.25" style="67" customWidth="1"/>
    <col min="515" max="515" width="14.375" style="67" customWidth="1"/>
    <col min="516" max="517" width="12.875" style="67" customWidth="1"/>
    <col min="518" max="518" width="10.875" style="67" customWidth="1"/>
    <col min="519" max="520" width="11.25" style="67" customWidth="1"/>
    <col min="521" max="523" width="6.875" style="67" customWidth="1"/>
    <col min="524" max="525" width="12.25" style="67" customWidth="1"/>
    <col min="526" max="768" width="10.25" style="67"/>
    <col min="769" max="769" width="4" style="67" customWidth="1"/>
    <col min="770" max="770" width="13.25" style="67" customWidth="1"/>
    <col min="771" max="771" width="14.375" style="67" customWidth="1"/>
    <col min="772" max="773" width="12.875" style="67" customWidth="1"/>
    <col min="774" max="774" width="10.875" style="67" customWidth="1"/>
    <col min="775" max="776" width="11.25" style="67" customWidth="1"/>
    <col min="777" max="779" width="6.875" style="67" customWidth="1"/>
    <col min="780" max="781" width="12.25" style="67" customWidth="1"/>
    <col min="782" max="1024" width="10.25" style="67"/>
    <col min="1025" max="1025" width="4" style="67" customWidth="1"/>
    <col min="1026" max="1026" width="13.25" style="67" customWidth="1"/>
    <col min="1027" max="1027" width="14.375" style="67" customWidth="1"/>
    <col min="1028" max="1029" width="12.875" style="67" customWidth="1"/>
    <col min="1030" max="1030" width="10.875" style="67" customWidth="1"/>
    <col min="1031" max="1032" width="11.25" style="67" customWidth="1"/>
    <col min="1033" max="1035" width="6.875" style="67" customWidth="1"/>
    <col min="1036" max="1037" width="12.25" style="67" customWidth="1"/>
    <col min="1038" max="1280" width="10.25" style="67"/>
    <col min="1281" max="1281" width="4" style="67" customWidth="1"/>
    <col min="1282" max="1282" width="13.25" style="67" customWidth="1"/>
    <col min="1283" max="1283" width="14.375" style="67" customWidth="1"/>
    <col min="1284" max="1285" width="12.875" style="67" customWidth="1"/>
    <col min="1286" max="1286" width="10.875" style="67" customWidth="1"/>
    <col min="1287" max="1288" width="11.25" style="67" customWidth="1"/>
    <col min="1289" max="1291" width="6.875" style="67" customWidth="1"/>
    <col min="1292" max="1293" width="12.25" style="67" customWidth="1"/>
    <col min="1294" max="1536" width="10.25" style="67"/>
    <col min="1537" max="1537" width="4" style="67" customWidth="1"/>
    <col min="1538" max="1538" width="13.25" style="67" customWidth="1"/>
    <col min="1539" max="1539" width="14.375" style="67" customWidth="1"/>
    <col min="1540" max="1541" width="12.875" style="67" customWidth="1"/>
    <col min="1542" max="1542" width="10.875" style="67" customWidth="1"/>
    <col min="1543" max="1544" width="11.25" style="67" customWidth="1"/>
    <col min="1545" max="1547" width="6.875" style="67" customWidth="1"/>
    <col min="1548" max="1549" width="12.25" style="67" customWidth="1"/>
    <col min="1550" max="1792" width="10.25" style="67"/>
    <col min="1793" max="1793" width="4" style="67" customWidth="1"/>
    <col min="1794" max="1794" width="13.25" style="67" customWidth="1"/>
    <col min="1795" max="1795" width="14.375" style="67" customWidth="1"/>
    <col min="1796" max="1797" width="12.875" style="67" customWidth="1"/>
    <col min="1798" max="1798" width="10.875" style="67" customWidth="1"/>
    <col min="1799" max="1800" width="11.25" style="67" customWidth="1"/>
    <col min="1801" max="1803" width="6.875" style="67" customWidth="1"/>
    <col min="1804" max="1805" width="12.25" style="67" customWidth="1"/>
    <col min="1806" max="2048" width="10.25" style="67"/>
    <col min="2049" max="2049" width="4" style="67" customWidth="1"/>
    <col min="2050" max="2050" width="13.25" style="67" customWidth="1"/>
    <col min="2051" max="2051" width="14.375" style="67" customWidth="1"/>
    <col min="2052" max="2053" width="12.875" style="67" customWidth="1"/>
    <col min="2054" max="2054" width="10.875" style="67" customWidth="1"/>
    <col min="2055" max="2056" width="11.25" style="67" customWidth="1"/>
    <col min="2057" max="2059" width="6.875" style="67" customWidth="1"/>
    <col min="2060" max="2061" width="12.25" style="67" customWidth="1"/>
    <col min="2062" max="2304" width="10.25" style="67"/>
    <col min="2305" max="2305" width="4" style="67" customWidth="1"/>
    <col min="2306" max="2306" width="13.25" style="67" customWidth="1"/>
    <col min="2307" max="2307" width="14.375" style="67" customWidth="1"/>
    <col min="2308" max="2309" width="12.875" style="67" customWidth="1"/>
    <col min="2310" max="2310" width="10.875" style="67" customWidth="1"/>
    <col min="2311" max="2312" width="11.25" style="67" customWidth="1"/>
    <col min="2313" max="2315" width="6.875" style="67" customWidth="1"/>
    <col min="2316" max="2317" width="12.25" style="67" customWidth="1"/>
    <col min="2318" max="2560" width="10.25" style="67"/>
    <col min="2561" max="2561" width="4" style="67" customWidth="1"/>
    <col min="2562" max="2562" width="13.25" style="67" customWidth="1"/>
    <col min="2563" max="2563" width="14.375" style="67" customWidth="1"/>
    <col min="2564" max="2565" width="12.875" style="67" customWidth="1"/>
    <col min="2566" max="2566" width="10.875" style="67" customWidth="1"/>
    <col min="2567" max="2568" width="11.25" style="67" customWidth="1"/>
    <col min="2569" max="2571" width="6.875" style="67" customWidth="1"/>
    <col min="2572" max="2573" width="12.25" style="67" customWidth="1"/>
    <col min="2574" max="2816" width="10.25" style="67"/>
    <col min="2817" max="2817" width="4" style="67" customWidth="1"/>
    <col min="2818" max="2818" width="13.25" style="67" customWidth="1"/>
    <col min="2819" max="2819" width="14.375" style="67" customWidth="1"/>
    <col min="2820" max="2821" width="12.875" style="67" customWidth="1"/>
    <col min="2822" max="2822" width="10.875" style="67" customWidth="1"/>
    <col min="2823" max="2824" width="11.25" style="67" customWidth="1"/>
    <col min="2825" max="2827" width="6.875" style="67" customWidth="1"/>
    <col min="2828" max="2829" width="12.25" style="67" customWidth="1"/>
    <col min="2830" max="3072" width="10.25" style="67"/>
    <col min="3073" max="3073" width="4" style="67" customWidth="1"/>
    <col min="3074" max="3074" width="13.25" style="67" customWidth="1"/>
    <col min="3075" max="3075" width="14.375" style="67" customWidth="1"/>
    <col min="3076" max="3077" width="12.875" style="67" customWidth="1"/>
    <col min="3078" max="3078" width="10.875" style="67" customWidth="1"/>
    <col min="3079" max="3080" width="11.25" style="67" customWidth="1"/>
    <col min="3081" max="3083" width="6.875" style="67" customWidth="1"/>
    <col min="3084" max="3085" width="12.25" style="67" customWidth="1"/>
    <col min="3086" max="3328" width="10.25" style="67"/>
    <col min="3329" max="3329" width="4" style="67" customWidth="1"/>
    <col min="3330" max="3330" width="13.25" style="67" customWidth="1"/>
    <col min="3331" max="3331" width="14.375" style="67" customWidth="1"/>
    <col min="3332" max="3333" width="12.875" style="67" customWidth="1"/>
    <col min="3334" max="3334" width="10.875" style="67" customWidth="1"/>
    <col min="3335" max="3336" width="11.25" style="67" customWidth="1"/>
    <col min="3337" max="3339" width="6.875" style="67" customWidth="1"/>
    <col min="3340" max="3341" width="12.25" style="67" customWidth="1"/>
    <col min="3342" max="3584" width="10.25" style="67"/>
    <col min="3585" max="3585" width="4" style="67" customWidth="1"/>
    <col min="3586" max="3586" width="13.25" style="67" customWidth="1"/>
    <col min="3587" max="3587" width="14.375" style="67" customWidth="1"/>
    <col min="3588" max="3589" width="12.875" style="67" customWidth="1"/>
    <col min="3590" max="3590" width="10.875" style="67" customWidth="1"/>
    <col min="3591" max="3592" width="11.25" style="67" customWidth="1"/>
    <col min="3593" max="3595" width="6.875" style="67" customWidth="1"/>
    <col min="3596" max="3597" width="12.25" style="67" customWidth="1"/>
    <col min="3598" max="3840" width="10.25" style="67"/>
    <col min="3841" max="3841" width="4" style="67" customWidth="1"/>
    <col min="3842" max="3842" width="13.25" style="67" customWidth="1"/>
    <col min="3843" max="3843" width="14.375" style="67" customWidth="1"/>
    <col min="3844" max="3845" width="12.875" style="67" customWidth="1"/>
    <col min="3846" max="3846" width="10.875" style="67" customWidth="1"/>
    <col min="3847" max="3848" width="11.25" style="67" customWidth="1"/>
    <col min="3849" max="3851" width="6.875" style="67" customWidth="1"/>
    <col min="3852" max="3853" width="12.25" style="67" customWidth="1"/>
    <col min="3854" max="4096" width="10.25" style="67"/>
    <col min="4097" max="4097" width="4" style="67" customWidth="1"/>
    <col min="4098" max="4098" width="13.25" style="67" customWidth="1"/>
    <col min="4099" max="4099" width="14.375" style="67" customWidth="1"/>
    <col min="4100" max="4101" width="12.875" style="67" customWidth="1"/>
    <col min="4102" max="4102" width="10.875" style="67" customWidth="1"/>
    <col min="4103" max="4104" width="11.25" style="67" customWidth="1"/>
    <col min="4105" max="4107" width="6.875" style="67" customWidth="1"/>
    <col min="4108" max="4109" width="12.25" style="67" customWidth="1"/>
    <col min="4110" max="4352" width="10.25" style="67"/>
    <col min="4353" max="4353" width="4" style="67" customWidth="1"/>
    <col min="4354" max="4354" width="13.25" style="67" customWidth="1"/>
    <col min="4355" max="4355" width="14.375" style="67" customWidth="1"/>
    <col min="4356" max="4357" width="12.875" style="67" customWidth="1"/>
    <col min="4358" max="4358" width="10.875" style="67" customWidth="1"/>
    <col min="4359" max="4360" width="11.25" style="67" customWidth="1"/>
    <col min="4361" max="4363" width="6.875" style="67" customWidth="1"/>
    <col min="4364" max="4365" width="12.25" style="67" customWidth="1"/>
    <col min="4366" max="4608" width="10.25" style="67"/>
    <col min="4609" max="4609" width="4" style="67" customWidth="1"/>
    <col min="4610" max="4610" width="13.25" style="67" customWidth="1"/>
    <col min="4611" max="4611" width="14.375" style="67" customWidth="1"/>
    <col min="4612" max="4613" width="12.875" style="67" customWidth="1"/>
    <col min="4614" max="4614" width="10.875" style="67" customWidth="1"/>
    <col min="4615" max="4616" width="11.25" style="67" customWidth="1"/>
    <col min="4617" max="4619" width="6.875" style="67" customWidth="1"/>
    <col min="4620" max="4621" width="12.25" style="67" customWidth="1"/>
    <col min="4622" max="4864" width="10.25" style="67"/>
    <col min="4865" max="4865" width="4" style="67" customWidth="1"/>
    <col min="4866" max="4866" width="13.25" style="67" customWidth="1"/>
    <col min="4867" max="4867" width="14.375" style="67" customWidth="1"/>
    <col min="4868" max="4869" width="12.875" style="67" customWidth="1"/>
    <col min="4870" max="4870" width="10.875" style="67" customWidth="1"/>
    <col min="4871" max="4872" width="11.25" style="67" customWidth="1"/>
    <col min="4873" max="4875" width="6.875" style="67" customWidth="1"/>
    <col min="4876" max="4877" width="12.25" style="67" customWidth="1"/>
    <col min="4878" max="5120" width="10.25" style="67"/>
    <col min="5121" max="5121" width="4" style="67" customWidth="1"/>
    <col min="5122" max="5122" width="13.25" style="67" customWidth="1"/>
    <col min="5123" max="5123" width="14.375" style="67" customWidth="1"/>
    <col min="5124" max="5125" width="12.875" style="67" customWidth="1"/>
    <col min="5126" max="5126" width="10.875" style="67" customWidth="1"/>
    <col min="5127" max="5128" width="11.25" style="67" customWidth="1"/>
    <col min="5129" max="5131" width="6.875" style="67" customWidth="1"/>
    <col min="5132" max="5133" width="12.25" style="67" customWidth="1"/>
    <col min="5134" max="5376" width="10.25" style="67"/>
    <col min="5377" max="5377" width="4" style="67" customWidth="1"/>
    <col min="5378" max="5378" width="13.25" style="67" customWidth="1"/>
    <col min="5379" max="5379" width="14.375" style="67" customWidth="1"/>
    <col min="5380" max="5381" width="12.875" style="67" customWidth="1"/>
    <col min="5382" max="5382" width="10.875" style="67" customWidth="1"/>
    <col min="5383" max="5384" width="11.25" style="67" customWidth="1"/>
    <col min="5385" max="5387" width="6.875" style="67" customWidth="1"/>
    <col min="5388" max="5389" width="12.25" style="67" customWidth="1"/>
    <col min="5390" max="5632" width="10.25" style="67"/>
    <col min="5633" max="5633" width="4" style="67" customWidth="1"/>
    <col min="5634" max="5634" width="13.25" style="67" customWidth="1"/>
    <col min="5635" max="5635" width="14.375" style="67" customWidth="1"/>
    <col min="5636" max="5637" width="12.875" style="67" customWidth="1"/>
    <col min="5638" max="5638" width="10.875" style="67" customWidth="1"/>
    <col min="5639" max="5640" width="11.25" style="67" customWidth="1"/>
    <col min="5641" max="5643" width="6.875" style="67" customWidth="1"/>
    <col min="5644" max="5645" width="12.25" style="67" customWidth="1"/>
    <col min="5646" max="5888" width="10.25" style="67"/>
    <col min="5889" max="5889" width="4" style="67" customWidth="1"/>
    <col min="5890" max="5890" width="13.25" style="67" customWidth="1"/>
    <col min="5891" max="5891" width="14.375" style="67" customWidth="1"/>
    <col min="5892" max="5893" width="12.875" style="67" customWidth="1"/>
    <col min="5894" max="5894" width="10.875" style="67" customWidth="1"/>
    <col min="5895" max="5896" width="11.25" style="67" customWidth="1"/>
    <col min="5897" max="5899" width="6.875" style="67" customWidth="1"/>
    <col min="5900" max="5901" width="12.25" style="67" customWidth="1"/>
    <col min="5902" max="6144" width="10.25" style="67"/>
    <col min="6145" max="6145" width="4" style="67" customWidth="1"/>
    <col min="6146" max="6146" width="13.25" style="67" customWidth="1"/>
    <col min="6147" max="6147" width="14.375" style="67" customWidth="1"/>
    <col min="6148" max="6149" width="12.875" style="67" customWidth="1"/>
    <col min="6150" max="6150" width="10.875" style="67" customWidth="1"/>
    <col min="6151" max="6152" width="11.25" style="67" customWidth="1"/>
    <col min="6153" max="6155" width="6.875" style="67" customWidth="1"/>
    <col min="6156" max="6157" width="12.25" style="67" customWidth="1"/>
    <col min="6158" max="6400" width="10.25" style="67"/>
    <col min="6401" max="6401" width="4" style="67" customWidth="1"/>
    <col min="6402" max="6402" width="13.25" style="67" customWidth="1"/>
    <col min="6403" max="6403" width="14.375" style="67" customWidth="1"/>
    <col min="6404" max="6405" width="12.875" style="67" customWidth="1"/>
    <col min="6406" max="6406" width="10.875" style="67" customWidth="1"/>
    <col min="6407" max="6408" width="11.25" style="67" customWidth="1"/>
    <col min="6409" max="6411" width="6.875" style="67" customWidth="1"/>
    <col min="6412" max="6413" width="12.25" style="67" customWidth="1"/>
    <col min="6414" max="6656" width="10.25" style="67"/>
    <col min="6657" max="6657" width="4" style="67" customWidth="1"/>
    <col min="6658" max="6658" width="13.25" style="67" customWidth="1"/>
    <col min="6659" max="6659" width="14.375" style="67" customWidth="1"/>
    <col min="6660" max="6661" width="12.875" style="67" customWidth="1"/>
    <col min="6662" max="6662" width="10.875" style="67" customWidth="1"/>
    <col min="6663" max="6664" width="11.25" style="67" customWidth="1"/>
    <col min="6665" max="6667" width="6.875" style="67" customWidth="1"/>
    <col min="6668" max="6669" width="12.25" style="67" customWidth="1"/>
    <col min="6670" max="6912" width="10.25" style="67"/>
    <col min="6913" max="6913" width="4" style="67" customWidth="1"/>
    <col min="6914" max="6914" width="13.25" style="67" customWidth="1"/>
    <col min="6915" max="6915" width="14.375" style="67" customWidth="1"/>
    <col min="6916" max="6917" width="12.875" style="67" customWidth="1"/>
    <col min="6918" max="6918" width="10.875" style="67" customWidth="1"/>
    <col min="6919" max="6920" width="11.25" style="67" customWidth="1"/>
    <col min="6921" max="6923" width="6.875" style="67" customWidth="1"/>
    <col min="6924" max="6925" width="12.25" style="67" customWidth="1"/>
    <col min="6926" max="7168" width="10.25" style="67"/>
    <col min="7169" max="7169" width="4" style="67" customWidth="1"/>
    <col min="7170" max="7170" width="13.25" style="67" customWidth="1"/>
    <col min="7171" max="7171" width="14.375" style="67" customWidth="1"/>
    <col min="7172" max="7173" width="12.875" style="67" customWidth="1"/>
    <col min="7174" max="7174" width="10.875" style="67" customWidth="1"/>
    <col min="7175" max="7176" width="11.25" style="67" customWidth="1"/>
    <col min="7177" max="7179" width="6.875" style="67" customWidth="1"/>
    <col min="7180" max="7181" width="12.25" style="67" customWidth="1"/>
    <col min="7182" max="7424" width="10.25" style="67"/>
    <col min="7425" max="7425" width="4" style="67" customWidth="1"/>
    <col min="7426" max="7426" width="13.25" style="67" customWidth="1"/>
    <col min="7427" max="7427" width="14.375" style="67" customWidth="1"/>
    <col min="7428" max="7429" width="12.875" style="67" customWidth="1"/>
    <col min="7430" max="7430" width="10.875" style="67" customWidth="1"/>
    <col min="7431" max="7432" width="11.25" style="67" customWidth="1"/>
    <col min="7433" max="7435" width="6.875" style="67" customWidth="1"/>
    <col min="7436" max="7437" width="12.25" style="67" customWidth="1"/>
    <col min="7438" max="7680" width="10.25" style="67"/>
    <col min="7681" max="7681" width="4" style="67" customWidth="1"/>
    <col min="7682" max="7682" width="13.25" style="67" customWidth="1"/>
    <col min="7683" max="7683" width="14.375" style="67" customWidth="1"/>
    <col min="7684" max="7685" width="12.875" style="67" customWidth="1"/>
    <col min="7686" max="7686" width="10.875" style="67" customWidth="1"/>
    <col min="7687" max="7688" width="11.25" style="67" customWidth="1"/>
    <col min="7689" max="7691" width="6.875" style="67" customWidth="1"/>
    <col min="7692" max="7693" width="12.25" style="67" customWidth="1"/>
    <col min="7694" max="7936" width="10.25" style="67"/>
    <col min="7937" max="7937" width="4" style="67" customWidth="1"/>
    <col min="7938" max="7938" width="13.25" style="67" customWidth="1"/>
    <col min="7939" max="7939" width="14.375" style="67" customWidth="1"/>
    <col min="7940" max="7941" width="12.875" style="67" customWidth="1"/>
    <col min="7942" max="7942" width="10.875" style="67" customWidth="1"/>
    <col min="7943" max="7944" width="11.25" style="67" customWidth="1"/>
    <col min="7945" max="7947" width="6.875" style="67" customWidth="1"/>
    <col min="7948" max="7949" width="12.25" style="67" customWidth="1"/>
    <col min="7950" max="8192" width="10.25" style="67"/>
    <col min="8193" max="8193" width="4" style="67" customWidth="1"/>
    <col min="8194" max="8194" width="13.25" style="67" customWidth="1"/>
    <col min="8195" max="8195" width="14.375" style="67" customWidth="1"/>
    <col min="8196" max="8197" width="12.875" style="67" customWidth="1"/>
    <col min="8198" max="8198" width="10.875" style="67" customWidth="1"/>
    <col min="8199" max="8200" width="11.25" style="67" customWidth="1"/>
    <col min="8201" max="8203" width="6.875" style="67" customWidth="1"/>
    <col min="8204" max="8205" width="12.25" style="67" customWidth="1"/>
    <col min="8206" max="8448" width="10.25" style="67"/>
    <col min="8449" max="8449" width="4" style="67" customWidth="1"/>
    <col min="8450" max="8450" width="13.25" style="67" customWidth="1"/>
    <col min="8451" max="8451" width="14.375" style="67" customWidth="1"/>
    <col min="8452" max="8453" width="12.875" style="67" customWidth="1"/>
    <col min="8454" max="8454" width="10.875" style="67" customWidth="1"/>
    <col min="8455" max="8456" width="11.25" style="67" customWidth="1"/>
    <col min="8457" max="8459" width="6.875" style="67" customWidth="1"/>
    <col min="8460" max="8461" width="12.25" style="67" customWidth="1"/>
    <col min="8462" max="8704" width="10.25" style="67"/>
    <col min="8705" max="8705" width="4" style="67" customWidth="1"/>
    <col min="8706" max="8706" width="13.25" style="67" customWidth="1"/>
    <col min="8707" max="8707" width="14.375" style="67" customWidth="1"/>
    <col min="8708" max="8709" width="12.875" style="67" customWidth="1"/>
    <col min="8710" max="8710" width="10.875" style="67" customWidth="1"/>
    <col min="8711" max="8712" width="11.25" style="67" customWidth="1"/>
    <col min="8713" max="8715" width="6.875" style="67" customWidth="1"/>
    <col min="8716" max="8717" width="12.25" style="67" customWidth="1"/>
    <col min="8718" max="8960" width="10.25" style="67"/>
    <col min="8961" max="8961" width="4" style="67" customWidth="1"/>
    <col min="8962" max="8962" width="13.25" style="67" customWidth="1"/>
    <col min="8963" max="8963" width="14.375" style="67" customWidth="1"/>
    <col min="8964" max="8965" width="12.875" style="67" customWidth="1"/>
    <col min="8966" max="8966" width="10.875" style="67" customWidth="1"/>
    <col min="8967" max="8968" width="11.25" style="67" customWidth="1"/>
    <col min="8969" max="8971" width="6.875" style="67" customWidth="1"/>
    <col min="8972" max="8973" width="12.25" style="67" customWidth="1"/>
    <col min="8974" max="9216" width="10.25" style="67"/>
    <col min="9217" max="9217" width="4" style="67" customWidth="1"/>
    <col min="9218" max="9218" width="13.25" style="67" customWidth="1"/>
    <col min="9219" max="9219" width="14.375" style="67" customWidth="1"/>
    <col min="9220" max="9221" width="12.875" style="67" customWidth="1"/>
    <col min="9222" max="9222" width="10.875" style="67" customWidth="1"/>
    <col min="9223" max="9224" width="11.25" style="67" customWidth="1"/>
    <col min="9225" max="9227" width="6.875" style="67" customWidth="1"/>
    <col min="9228" max="9229" width="12.25" style="67" customWidth="1"/>
    <col min="9230" max="9472" width="10.25" style="67"/>
    <col min="9473" max="9473" width="4" style="67" customWidth="1"/>
    <col min="9474" max="9474" width="13.25" style="67" customWidth="1"/>
    <col min="9475" max="9475" width="14.375" style="67" customWidth="1"/>
    <col min="9476" max="9477" width="12.875" style="67" customWidth="1"/>
    <col min="9478" max="9478" width="10.875" style="67" customWidth="1"/>
    <col min="9479" max="9480" width="11.25" style="67" customWidth="1"/>
    <col min="9481" max="9483" width="6.875" style="67" customWidth="1"/>
    <col min="9484" max="9485" width="12.25" style="67" customWidth="1"/>
    <col min="9486" max="9728" width="10.25" style="67"/>
    <col min="9729" max="9729" width="4" style="67" customWidth="1"/>
    <col min="9730" max="9730" width="13.25" style="67" customWidth="1"/>
    <col min="9731" max="9731" width="14.375" style="67" customWidth="1"/>
    <col min="9732" max="9733" width="12.875" style="67" customWidth="1"/>
    <col min="9734" max="9734" width="10.875" style="67" customWidth="1"/>
    <col min="9735" max="9736" width="11.25" style="67" customWidth="1"/>
    <col min="9737" max="9739" width="6.875" style="67" customWidth="1"/>
    <col min="9740" max="9741" width="12.25" style="67" customWidth="1"/>
    <col min="9742" max="9984" width="10.25" style="67"/>
    <col min="9985" max="9985" width="4" style="67" customWidth="1"/>
    <col min="9986" max="9986" width="13.25" style="67" customWidth="1"/>
    <col min="9987" max="9987" width="14.375" style="67" customWidth="1"/>
    <col min="9988" max="9989" width="12.875" style="67" customWidth="1"/>
    <col min="9990" max="9990" width="10.875" style="67" customWidth="1"/>
    <col min="9991" max="9992" width="11.25" style="67" customWidth="1"/>
    <col min="9993" max="9995" width="6.875" style="67" customWidth="1"/>
    <col min="9996" max="9997" width="12.25" style="67" customWidth="1"/>
    <col min="9998" max="10240" width="10.25" style="67"/>
    <col min="10241" max="10241" width="4" style="67" customWidth="1"/>
    <col min="10242" max="10242" width="13.25" style="67" customWidth="1"/>
    <col min="10243" max="10243" width="14.375" style="67" customWidth="1"/>
    <col min="10244" max="10245" width="12.875" style="67" customWidth="1"/>
    <col min="10246" max="10246" width="10.875" style="67" customWidth="1"/>
    <col min="10247" max="10248" width="11.25" style="67" customWidth="1"/>
    <col min="10249" max="10251" width="6.875" style="67" customWidth="1"/>
    <col min="10252" max="10253" width="12.25" style="67" customWidth="1"/>
    <col min="10254" max="10496" width="10.25" style="67"/>
    <col min="10497" max="10497" width="4" style="67" customWidth="1"/>
    <col min="10498" max="10498" width="13.25" style="67" customWidth="1"/>
    <col min="10499" max="10499" width="14.375" style="67" customWidth="1"/>
    <col min="10500" max="10501" width="12.875" style="67" customWidth="1"/>
    <col min="10502" max="10502" width="10.875" style="67" customWidth="1"/>
    <col min="10503" max="10504" width="11.25" style="67" customWidth="1"/>
    <col min="10505" max="10507" width="6.875" style="67" customWidth="1"/>
    <col min="10508" max="10509" width="12.25" style="67" customWidth="1"/>
    <col min="10510" max="10752" width="10.25" style="67"/>
    <col min="10753" max="10753" width="4" style="67" customWidth="1"/>
    <col min="10754" max="10754" width="13.25" style="67" customWidth="1"/>
    <col min="10755" max="10755" width="14.375" style="67" customWidth="1"/>
    <col min="10756" max="10757" width="12.875" style="67" customWidth="1"/>
    <col min="10758" max="10758" width="10.875" style="67" customWidth="1"/>
    <col min="10759" max="10760" width="11.25" style="67" customWidth="1"/>
    <col min="10761" max="10763" width="6.875" style="67" customWidth="1"/>
    <col min="10764" max="10765" width="12.25" style="67" customWidth="1"/>
    <col min="10766" max="11008" width="10.25" style="67"/>
    <col min="11009" max="11009" width="4" style="67" customWidth="1"/>
    <col min="11010" max="11010" width="13.25" style="67" customWidth="1"/>
    <col min="11011" max="11011" width="14.375" style="67" customWidth="1"/>
    <col min="11012" max="11013" width="12.875" style="67" customWidth="1"/>
    <col min="11014" max="11014" width="10.875" style="67" customWidth="1"/>
    <col min="11015" max="11016" width="11.25" style="67" customWidth="1"/>
    <col min="11017" max="11019" width="6.875" style="67" customWidth="1"/>
    <col min="11020" max="11021" width="12.25" style="67" customWidth="1"/>
    <col min="11022" max="11264" width="10.25" style="67"/>
    <col min="11265" max="11265" width="4" style="67" customWidth="1"/>
    <col min="11266" max="11266" width="13.25" style="67" customWidth="1"/>
    <col min="11267" max="11267" width="14.375" style="67" customWidth="1"/>
    <col min="11268" max="11269" width="12.875" style="67" customWidth="1"/>
    <col min="11270" max="11270" width="10.875" style="67" customWidth="1"/>
    <col min="11271" max="11272" width="11.25" style="67" customWidth="1"/>
    <col min="11273" max="11275" width="6.875" style="67" customWidth="1"/>
    <col min="11276" max="11277" width="12.25" style="67" customWidth="1"/>
    <col min="11278" max="11520" width="10.25" style="67"/>
    <col min="11521" max="11521" width="4" style="67" customWidth="1"/>
    <col min="11522" max="11522" width="13.25" style="67" customWidth="1"/>
    <col min="11523" max="11523" width="14.375" style="67" customWidth="1"/>
    <col min="11524" max="11525" width="12.875" style="67" customWidth="1"/>
    <col min="11526" max="11526" width="10.875" style="67" customWidth="1"/>
    <col min="11527" max="11528" width="11.25" style="67" customWidth="1"/>
    <col min="11529" max="11531" width="6.875" style="67" customWidth="1"/>
    <col min="11532" max="11533" width="12.25" style="67" customWidth="1"/>
    <col min="11534" max="11776" width="10.25" style="67"/>
    <col min="11777" max="11777" width="4" style="67" customWidth="1"/>
    <col min="11778" max="11778" width="13.25" style="67" customWidth="1"/>
    <col min="11779" max="11779" width="14.375" style="67" customWidth="1"/>
    <col min="11780" max="11781" width="12.875" style="67" customWidth="1"/>
    <col min="11782" max="11782" width="10.875" style="67" customWidth="1"/>
    <col min="11783" max="11784" width="11.25" style="67" customWidth="1"/>
    <col min="11785" max="11787" width="6.875" style="67" customWidth="1"/>
    <col min="11788" max="11789" width="12.25" style="67" customWidth="1"/>
    <col min="11790" max="12032" width="10.25" style="67"/>
    <col min="12033" max="12033" width="4" style="67" customWidth="1"/>
    <col min="12034" max="12034" width="13.25" style="67" customWidth="1"/>
    <col min="12035" max="12035" width="14.375" style="67" customWidth="1"/>
    <col min="12036" max="12037" width="12.875" style="67" customWidth="1"/>
    <col min="12038" max="12038" width="10.875" style="67" customWidth="1"/>
    <col min="12039" max="12040" width="11.25" style="67" customWidth="1"/>
    <col min="12041" max="12043" width="6.875" style="67" customWidth="1"/>
    <col min="12044" max="12045" width="12.25" style="67" customWidth="1"/>
    <col min="12046" max="12288" width="10.25" style="67"/>
    <col min="12289" max="12289" width="4" style="67" customWidth="1"/>
    <col min="12290" max="12290" width="13.25" style="67" customWidth="1"/>
    <col min="12291" max="12291" width="14.375" style="67" customWidth="1"/>
    <col min="12292" max="12293" width="12.875" style="67" customWidth="1"/>
    <col min="12294" max="12294" width="10.875" style="67" customWidth="1"/>
    <col min="12295" max="12296" width="11.25" style="67" customWidth="1"/>
    <col min="12297" max="12299" width="6.875" style="67" customWidth="1"/>
    <col min="12300" max="12301" width="12.25" style="67" customWidth="1"/>
    <col min="12302" max="12544" width="10.25" style="67"/>
    <col min="12545" max="12545" width="4" style="67" customWidth="1"/>
    <col min="12546" max="12546" width="13.25" style="67" customWidth="1"/>
    <col min="12547" max="12547" width="14.375" style="67" customWidth="1"/>
    <col min="12548" max="12549" width="12.875" style="67" customWidth="1"/>
    <col min="12550" max="12550" width="10.875" style="67" customWidth="1"/>
    <col min="12551" max="12552" width="11.25" style="67" customWidth="1"/>
    <col min="12553" max="12555" width="6.875" style="67" customWidth="1"/>
    <col min="12556" max="12557" width="12.25" style="67" customWidth="1"/>
    <col min="12558" max="12800" width="10.25" style="67"/>
    <col min="12801" max="12801" width="4" style="67" customWidth="1"/>
    <col min="12802" max="12802" width="13.25" style="67" customWidth="1"/>
    <col min="12803" max="12803" width="14.375" style="67" customWidth="1"/>
    <col min="12804" max="12805" width="12.875" style="67" customWidth="1"/>
    <col min="12806" max="12806" width="10.875" style="67" customWidth="1"/>
    <col min="12807" max="12808" width="11.25" style="67" customWidth="1"/>
    <col min="12809" max="12811" width="6.875" style="67" customWidth="1"/>
    <col min="12812" max="12813" width="12.25" style="67" customWidth="1"/>
    <col min="12814" max="13056" width="10.25" style="67"/>
    <col min="13057" max="13057" width="4" style="67" customWidth="1"/>
    <col min="13058" max="13058" width="13.25" style="67" customWidth="1"/>
    <col min="13059" max="13059" width="14.375" style="67" customWidth="1"/>
    <col min="13060" max="13061" width="12.875" style="67" customWidth="1"/>
    <col min="13062" max="13062" width="10.875" style="67" customWidth="1"/>
    <col min="13063" max="13064" width="11.25" style="67" customWidth="1"/>
    <col min="13065" max="13067" width="6.875" style="67" customWidth="1"/>
    <col min="13068" max="13069" width="12.25" style="67" customWidth="1"/>
    <col min="13070" max="13312" width="10.25" style="67"/>
    <col min="13313" max="13313" width="4" style="67" customWidth="1"/>
    <col min="13314" max="13314" width="13.25" style="67" customWidth="1"/>
    <col min="13315" max="13315" width="14.375" style="67" customWidth="1"/>
    <col min="13316" max="13317" width="12.875" style="67" customWidth="1"/>
    <col min="13318" max="13318" width="10.875" style="67" customWidth="1"/>
    <col min="13319" max="13320" width="11.25" style="67" customWidth="1"/>
    <col min="13321" max="13323" width="6.875" style="67" customWidth="1"/>
    <col min="13324" max="13325" width="12.25" style="67" customWidth="1"/>
    <col min="13326" max="13568" width="10.25" style="67"/>
    <col min="13569" max="13569" width="4" style="67" customWidth="1"/>
    <col min="13570" max="13570" width="13.25" style="67" customWidth="1"/>
    <col min="13571" max="13571" width="14.375" style="67" customWidth="1"/>
    <col min="13572" max="13573" width="12.875" style="67" customWidth="1"/>
    <col min="13574" max="13574" width="10.875" style="67" customWidth="1"/>
    <col min="13575" max="13576" width="11.25" style="67" customWidth="1"/>
    <col min="13577" max="13579" width="6.875" style="67" customWidth="1"/>
    <col min="13580" max="13581" width="12.25" style="67" customWidth="1"/>
    <col min="13582" max="13824" width="10.25" style="67"/>
    <col min="13825" max="13825" width="4" style="67" customWidth="1"/>
    <col min="13826" max="13826" width="13.25" style="67" customWidth="1"/>
    <col min="13827" max="13827" width="14.375" style="67" customWidth="1"/>
    <col min="13828" max="13829" width="12.875" style="67" customWidth="1"/>
    <col min="13830" max="13830" width="10.875" style="67" customWidth="1"/>
    <col min="13831" max="13832" width="11.25" style="67" customWidth="1"/>
    <col min="13833" max="13835" width="6.875" style="67" customWidth="1"/>
    <col min="13836" max="13837" width="12.25" style="67" customWidth="1"/>
    <col min="13838" max="14080" width="10.25" style="67"/>
    <col min="14081" max="14081" width="4" style="67" customWidth="1"/>
    <col min="14082" max="14082" width="13.25" style="67" customWidth="1"/>
    <col min="14083" max="14083" width="14.375" style="67" customWidth="1"/>
    <col min="14084" max="14085" width="12.875" style="67" customWidth="1"/>
    <col min="14086" max="14086" width="10.875" style="67" customWidth="1"/>
    <col min="14087" max="14088" width="11.25" style="67" customWidth="1"/>
    <col min="14089" max="14091" width="6.875" style="67" customWidth="1"/>
    <col min="14092" max="14093" width="12.25" style="67" customWidth="1"/>
    <col min="14094" max="14336" width="10.25" style="67"/>
    <col min="14337" max="14337" width="4" style="67" customWidth="1"/>
    <col min="14338" max="14338" width="13.25" style="67" customWidth="1"/>
    <col min="14339" max="14339" width="14.375" style="67" customWidth="1"/>
    <col min="14340" max="14341" width="12.875" style="67" customWidth="1"/>
    <col min="14342" max="14342" width="10.875" style="67" customWidth="1"/>
    <col min="14343" max="14344" width="11.25" style="67" customWidth="1"/>
    <col min="14345" max="14347" width="6.875" style="67" customWidth="1"/>
    <col min="14348" max="14349" width="12.25" style="67" customWidth="1"/>
    <col min="14350" max="14592" width="10.25" style="67"/>
    <col min="14593" max="14593" width="4" style="67" customWidth="1"/>
    <col min="14594" max="14594" width="13.25" style="67" customWidth="1"/>
    <col min="14595" max="14595" width="14.375" style="67" customWidth="1"/>
    <col min="14596" max="14597" width="12.875" style="67" customWidth="1"/>
    <col min="14598" max="14598" width="10.875" style="67" customWidth="1"/>
    <col min="14599" max="14600" width="11.25" style="67" customWidth="1"/>
    <col min="14601" max="14603" width="6.875" style="67" customWidth="1"/>
    <col min="14604" max="14605" width="12.25" style="67" customWidth="1"/>
    <col min="14606" max="14848" width="10.25" style="67"/>
    <col min="14849" max="14849" width="4" style="67" customWidth="1"/>
    <col min="14850" max="14850" width="13.25" style="67" customWidth="1"/>
    <col min="14851" max="14851" width="14.375" style="67" customWidth="1"/>
    <col min="14852" max="14853" width="12.875" style="67" customWidth="1"/>
    <col min="14854" max="14854" width="10.875" style="67" customWidth="1"/>
    <col min="14855" max="14856" width="11.25" style="67" customWidth="1"/>
    <col min="14857" max="14859" width="6.875" style="67" customWidth="1"/>
    <col min="14860" max="14861" width="12.25" style="67" customWidth="1"/>
    <col min="14862" max="15104" width="10.25" style="67"/>
    <col min="15105" max="15105" width="4" style="67" customWidth="1"/>
    <col min="15106" max="15106" width="13.25" style="67" customWidth="1"/>
    <col min="15107" max="15107" width="14.375" style="67" customWidth="1"/>
    <col min="15108" max="15109" width="12.875" style="67" customWidth="1"/>
    <col min="15110" max="15110" width="10.875" style="67" customWidth="1"/>
    <col min="15111" max="15112" width="11.25" style="67" customWidth="1"/>
    <col min="15113" max="15115" width="6.875" style="67" customWidth="1"/>
    <col min="15116" max="15117" width="12.25" style="67" customWidth="1"/>
    <col min="15118" max="15360" width="10.25" style="67"/>
    <col min="15361" max="15361" width="4" style="67" customWidth="1"/>
    <col min="15362" max="15362" width="13.25" style="67" customWidth="1"/>
    <col min="15363" max="15363" width="14.375" style="67" customWidth="1"/>
    <col min="15364" max="15365" width="12.875" style="67" customWidth="1"/>
    <col min="15366" max="15366" width="10.875" style="67" customWidth="1"/>
    <col min="15367" max="15368" width="11.25" style="67" customWidth="1"/>
    <col min="15369" max="15371" width="6.875" style="67" customWidth="1"/>
    <col min="15372" max="15373" width="12.25" style="67" customWidth="1"/>
    <col min="15374" max="15616" width="10.25" style="67"/>
    <col min="15617" max="15617" width="4" style="67" customWidth="1"/>
    <col min="15618" max="15618" width="13.25" style="67" customWidth="1"/>
    <col min="15619" max="15619" width="14.375" style="67" customWidth="1"/>
    <col min="15620" max="15621" width="12.875" style="67" customWidth="1"/>
    <col min="15622" max="15622" width="10.875" style="67" customWidth="1"/>
    <col min="15623" max="15624" width="11.25" style="67" customWidth="1"/>
    <col min="15625" max="15627" width="6.875" style="67" customWidth="1"/>
    <col min="15628" max="15629" width="12.25" style="67" customWidth="1"/>
    <col min="15630" max="15872" width="10.25" style="67"/>
    <col min="15873" max="15873" width="4" style="67" customWidth="1"/>
    <col min="15874" max="15874" width="13.25" style="67" customWidth="1"/>
    <col min="15875" max="15875" width="14.375" style="67" customWidth="1"/>
    <col min="15876" max="15877" width="12.875" style="67" customWidth="1"/>
    <col min="15878" max="15878" width="10.875" style="67" customWidth="1"/>
    <col min="15879" max="15880" width="11.25" style="67" customWidth="1"/>
    <col min="15881" max="15883" width="6.875" style="67" customWidth="1"/>
    <col min="15884" max="15885" width="12.25" style="67" customWidth="1"/>
    <col min="15886" max="16128" width="10.25" style="67"/>
    <col min="16129" max="16129" width="4" style="67" customWidth="1"/>
    <col min="16130" max="16130" width="13.25" style="67" customWidth="1"/>
    <col min="16131" max="16131" width="14.375" style="67" customWidth="1"/>
    <col min="16132" max="16133" width="12.875" style="67" customWidth="1"/>
    <col min="16134" max="16134" width="10.875" style="67" customWidth="1"/>
    <col min="16135" max="16136" width="11.25" style="67" customWidth="1"/>
    <col min="16137" max="16139" width="6.875" style="67" customWidth="1"/>
    <col min="16140" max="16141" width="12.25" style="67" customWidth="1"/>
    <col min="16142" max="16384" width="10.25" style="67"/>
  </cols>
  <sheetData>
    <row r="1" spans="1:14" s="54" customFormat="1" ht="22.5" customHeight="1" x14ac:dyDescent="0.3">
      <c r="A1" s="145" t="s">
        <v>42</v>
      </c>
      <c r="B1" s="145"/>
      <c r="C1" s="145"/>
      <c r="D1" s="145"/>
      <c r="E1" s="145"/>
      <c r="F1" s="145"/>
      <c r="G1" s="145"/>
      <c r="H1" s="145"/>
      <c r="I1" s="145"/>
      <c r="J1" s="145"/>
      <c r="K1" s="145"/>
      <c r="L1" s="145"/>
      <c r="M1" s="145"/>
      <c r="N1" s="145"/>
    </row>
    <row r="2" spans="1:14" s="54" customFormat="1" ht="9.6" customHeight="1" x14ac:dyDescent="0.3">
      <c r="A2" s="55"/>
      <c r="B2" s="55"/>
      <c r="C2" s="55"/>
      <c r="D2" s="55"/>
      <c r="E2" s="55"/>
      <c r="F2" s="55"/>
      <c r="G2" s="55"/>
      <c r="H2" s="55"/>
      <c r="I2" s="55"/>
      <c r="J2" s="55"/>
      <c r="K2" s="55"/>
      <c r="L2" s="55"/>
      <c r="M2" s="55"/>
    </row>
    <row r="3" spans="1:14" s="10" customFormat="1" ht="16.5" x14ac:dyDescent="0.3">
      <c r="A3" s="2" t="s">
        <v>43</v>
      </c>
      <c r="E3" s="10" t="s">
        <v>44</v>
      </c>
    </row>
    <row r="4" spans="1:14" s="10" customFormat="1" ht="22.9" customHeight="1" x14ac:dyDescent="0.3">
      <c r="A4" s="2" t="s">
        <v>11</v>
      </c>
      <c r="E4" s="2" t="str">
        <f>+' Los 2 LB'!B4</f>
        <v>03-2026 EU</v>
      </c>
    </row>
    <row r="5" spans="1:14" s="10" customFormat="1" ht="22.9" customHeight="1" x14ac:dyDescent="0.3">
      <c r="A5" s="2" t="s">
        <v>13</v>
      </c>
      <c r="E5" s="96" t="str">
        <f>+' Los 2 LB'!B5</f>
        <v>2</v>
      </c>
    </row>
    <row r="6" spans="1:14" s="54" customFormat="1" ht="22.5" customHeight="1" x14ac:dyDescent="0.3">
      <c r="A6" s="55"/>
      <c r="B6" s="55"/>
      <c r="C6" s="55"/>
      <c r="D6" s="55"/>
      <c r="E6" s="55"/>
      <c r="F6" s="55"/>
      <c r="G6" s="55"/>
      <c r="H6" s="55"/>
      <c r="I6" s="55"/>
      <c r="J6" s="55"/>
      <c r="K6" s="55"/>
      <c r="L6" s="55"/>
      <c r="M6" s="55"/>
    </row>
    <row r="7" spans="1:14" s="59" customFormat="1" ht="16.5" customHeight="1" x14ac:dyDescent="0.3">
      <c r="A7" s="146" t="s">
        <v>87</v>
      </c>
      <c r="B7" s="146"/>
      <c r="C7" s="146"/>
      <c r="D7" s="95"/>
      <c r="E7" s="149">
        <f>'Angaben zum Bieter'!B3</f>
        <v>0</v>
      </c>
      <c r="F7" s="149"/>
      <c r="G7" s="149"/>
      <c r="H7" s="58"/>
    </row>
    <row r="8" spans="1:14" s="59" customFormat="1" ht="16.5" customHeight="1" x14ac:dyDescent="0.3">
      <c r="A8" s="147" t="s">
        <v>45</v>
      </c>
      <c r="B8" s="147"/>
      <c r="C8" s="147"/>
      <c r="D8" s="83"/>
      <c r="E8" s="147">
        <f>'Angaben zum Bieter'!B4</f>
        <v>0</v>
      </c>
      <c r="F8" s="147"/>
      <c r="G8" s="147"/>
      <c r="H8" s="61"/>
    </row>
    <row r="9" spans="1:14" s="59" customFormat="1" ht="16.5" customHeight="1" x14ac:dyDescent="0.3">
      <c r="A9" s="147" t="s">
        <v>46</v>
      </c>
      <c r="B9" s="147"/>
      <c r="C9" s="147"/>
      <c r="D9" s="83"/>
      <c r="E9" s="147">
        <f>'Angaben zum Bieter'!B5</f>
        <v>0</v>
      </c>
      <c r="F9" s="147"/>
      <c r="G9" s="147"/>
      <c r="H9" s="61"/>
    </row>
    <row r="10" spans="1:14" s="54" customFormat="1" ht="33" customHeight="1" x14ac:dyDescent="0.3">
      <c r="A10" s="148" t="s">
        <v>47</v>
      </c>
      <c r="B10" s="148"/>
      <c r="C10" s="148"/>
      <c r="D10" s="148"/>
      <c r="E10" s="148"/>
      <c r="F10" s="148"/>
      <c r="G10" s="148"/>
      <c r="H10" s="148"/>
      <c r="I10" s="148"/>
      <c r="J10" s="148"/>
      <c r="K10" s="148"/>
      <c r="L10" s="148"/>
      <c r="M10" s="148"/>
    </row>
    <row r="11" spans="1:14" s="62" customFormat="1" ht="52.15" customHeight="1" x14ac:dyDescent="0.25">
      <c r="A11" s="137" t="s">
        <v>48</v>
      </c>
      <c r="B11" s="139" t="s">
        <v>49</v>
      </c>
      <c r="C11" s="140"/>
      <c r="D11" s="85" t="s">
        <v>50</v>
      </c>
      <c r="E11" s="134" t="s">
        <v>51</v>
      </c>
      <c r="F11" s="134" t="s">
        <v>52</v>
      </c>
      <c r="G11" s="139" t="s">
        <v>53</v>
      </c>
      <c r="H11" s="150" t="s">
        <v>54</v>
      </c>
      <c r="I11" s="151" t="s">
        <v>55</v>
      </c>
      <c r="J11" s="151"/>
      <c r="K11" s="151"/>
      <c r="L11" s="152" t="s">
        <v>56</v>
      </c>
      <c r="M11" s="153"/>
    </row>
    <row r="12" spans="1:14" s="62" customFormat="1" ht="17.45" customHeight="1" x14ac:dyDescent="0.25">
      <c r="A12" s="138"/>
      <c r="B12" s="141"/>
      <c r="C12" s="142"/>
      <c r="D12" s="86"/>
      <c r="E12" s="135"/>
      <c r="F12" s="136"/>
      <c r="G12" s="143"/>
      <c r="H12" s="150"/>
      <c r="I12" s="151"/>
      <c r="J12" s="151"/>
      <c r="K12" s="151"/>
      <c r="L12" s="153"/>
      <c r="M12" s="153"/>
    </row>
    <row r="13" spans="1:14" s="62" customFormat="1" ht="15" customHeight="1" x14ac:dyDescent="0.25">
      <c r="A13" s="84"/>
      <c r="B13" s="143"/>
      <c r="C13" s="144"/>
      <c r="D13" s="87"/>
      <c r="E13" s="136"/>
      <c r="F13" s="154" t="s">
        <v>57</v>
      </c>
      <c r="G13" s="155"/>
      <c r="H13" s="150"/>
      <c r="I13" s="63" t="s">
        <v>58</v>
      </c>
      <c r="J13" s="63" t="s">
        <v>59</v>
      </c>
      <c r="K13" s="63" t="s">
        <v>60</v>
      </c>
      <c r="L13" s="63" t="s">
        <v>61</v>
      </c>
      <c r="M13" s="63" t="s">
        <v>62</v>
      </c>
    </row>
    <row r="14" spans="1:14" s="54" customFormat="1" ht="24" customHeight="1" x14ac:dyDescent="0.3">
      <c r="A14" s="64">
        <v>1</v>
      </c>
      <c r="B14" s="132"/>
      <c r="C14" s="133"/>
      <c r="D14" s="123"/>
      <c r="E14" s="124"/>
      <c r="F14" s="124"/>
      <c r="G14" s="125"/>
      <c r="H14" s="124"/>
      <c r="I14" s="126"/>
      <c r="J14" s="126"/>
      <c r="K14" s="126"/>
      <c r="L14" s="126"/>
      <c r="M14" s="126"/>
    </row>
    <row r="15" spans="1:14" s="54" customFormat="1" ht="24" customHeight="1" x14ac:dyDescent="0.3">
      <c r="A15" s="64">
        <v>2</v>
      </c>
      <c r="B15" s="132"/>
      <c r="C15" s="133"/>
      <c r="D15" s="123"/>
      <c r="E15" s="124"/>
      <c r="F15" s="124"/>
      <c r="G15" s="125"/>
      <c r="H15" s="124"/>
      <c r="I15" s="126"/>
      <c r="J15" s="126"/>
      <c r="K15" s="126"/>
      <c r="L15" s="126"/>
      <c r="M15" s="126"/>
    </row>
    <row r="16" spans="1:14" s="54" customFormat="1" ht="24" customHeight="1" x14ac:dyDescent="0.3">
      <c r="A16" s="64">
        <v>3</v>
      </c>
      <c r="B16" s="132"/>
      <c r="C16" s="133"/>
      <c r="D16" s="123"/>
      <c r="E16" s="124"/>
      <c r="F16" s="124"/>
      <c r="G16" s="125"/>
      <c r="H16" s="124"/>
      <c r="I16" s="126"/>
      <c r="J16" s="126"/>
      <c r="K16" s="126"/>
      <c r="L16" s="126"/>
      <c r="M16" s="126"/>
    </row>
    <row r="17" spans="1:13" s="54" customFormat="1" ht="24" customHeight="1" x14ac:dyDescent="0.3">
      <c r="A17" s="64">
        <v>4</v>
      </c>
      <c r="B17" s="132"/>
      <c r="C17" s="133"/>
      <c r="D17" s="123"/>
      <c r="E17" s="124"/>
      <c r="F17" s="124"/>
      <c r="G17" s="125"/>
      <c r="H17" s="124"/>
      <c r="I17" s="126"/>
      <c r="J17" s="126"/>
      <c r="K17" s="126"/>
      <c r="L17" s="126"/>
      <c r="M17" s="126"/>
    </row>
    <row r="18" spans="1:13" s="54" customFormat="1" ht="24" customHeight="1" x14ac:dyDescent="0.3">
      <c r="A18" s="64">
        <v>5</v>
      </c>
      <c r="B18" s="132"/>
      <c r="C18" s="133"/>
      <c r="D18" s="123"/>
      <c r="E18" s="124"/>
      <c r="F18" s="124"/>
      <c r="G18" s="125"/>
      <c r="H18" s="124"/>
      <c r="I18" s="126"/>
      <c r="J18" s="126"/>
      <c r="K18" s="126"/>
      <c r="L18" s="126"/>
      <c r="M18" s="126"/>
    </row>
    <row r="19" spans="1:13" s="54" customFormat="1" ht="24" customHeight="1" x14ac:dyDescent="0.3">
      <c r="A19" s="64">
        <v>6</v>
      </c>
      <c r="B19" s="132"/>
      <c r="C19" s="133"/>
      <c r="D19" s="123"/>
      <c r="E19" s="124"/>
      <c r="F19" s="124"/>
      <c r="G19" s="125"/>
      <c r="H19" s="124"/>
      <c r="I19" s="126"/>
      <c r="J19" s="126"/>
      <c r="K19" s="126"/>
      <c r="L19" s="126"/>
      <c r="M19" s="126"/>
    </row>
    <row r="20" spans="1:13" s="54" customFormat="1" ht="24" customHeight="1" x14ac:dyDescent="0.3">
      <c r="A20" s="64">
        <v>7</v>
      </c>
      <c r="B20" s="132"/>
      <c r="C20" s="133"/>
      <c r="D20" s="123"/>
      <c r="E20" s="124"/>
      <c r="F20" s="124"/>
      <c r="G20" s="125"/>
      <c r="H20" s="124"/>
      <c r="I20" s="126"/>
      <c r="J20" s="126"/>
      <c r="K20" s="126"/>
      <c r="L20" s="126"/>
      <c r="M20" s="126"/>
    </row>
    <row r="21" spans="1:13" s="54" customFormat="1" ht="24" customHeight="1" x14ac:dyDescent="0.3">
      <c r="A21" s="64">
        <v>8</v>
      </c>
      <c r="B21" s="132"/>
      <c r="C21" s="133"/>
      <c r="D21" s="123"/>
      <c r="E21" s="124"/>
      <c r="F21" s="124"/>
      <c r="G21" s="125"/>
      <c r="H21" s="124"/>
      <c r="I21" s="126"/>
      <c r="J21" s="126"/>
      <c r="K21" s="126"/>
      <c r="L21" s="126"/>
      <c r="M21" s="126"/>
    </row>
    <row r="22" spans="1:13" s="54" customFormat="1" ht="24" customHeight="1" x14ac:dyDescent="0.3">
      <c r="A22" s="64">
        <v>9</v>
      </c>
      <c r="B22" s="132"/>
      <c r="C22" s="133"/>
      <c r="D22" s="123"/>
      <c r="E22" s="124"/>
      <c r="F22" s="124"/>
      <c r="G22" s="125"/>
      <c r="H22" s="124"/>
      <c r="I22" s="126"/>
      <c r="J22" s="126"/>
      <c r="K22" s="126"/>
      <c r="L22" s="126"/>
      <c r="M22" s="126"/>
    </row>
    <row r="23" spans="1:13" s="54" customFormat="1" ht="24" customHeight="1" x14ac:dyDescent="0.3">
      <c r="A23" s="64">
        <v>10</v>
      </c>
      <c r="B23" s="132"/>
      <c r="C23" s="133"/>
      <c r="D23" s="123"/>
      <c r="E23" s="124"/>
      <c r="F23" s="124"/>
      <c r="G23" s="125"/>
      <c r="H23" s="124"/>
      <c r="I23" s="126"/>
      <c r="J23" s="126"/>
      <c r="K23" s="126"/>
      <c r="L23" s="126"/>
      <c r="M23" s="126"/>
    </row>
    <row r="24" spans="1:13" s="54" customFormat="1" ht="24" customHeight="1" x14ac:dyDescent="0.3">
      <c r="A24" s="64">
        <v>11</v>
      </c>
      <c r="B24" s="132"/>
      <c r="C24" s="133"/>
      <c r="D24" s="123"/>
      <c r="E24" s="124"/>
      <c r="F24" s="124"/>
      <c r="G24" s="125"/>
      <c r="H24" s="124"/>
      <c r="I24" s="126"/>
      <c r="J24" s="126"/>
      <c r="K24" s="126"/>
      <c r="L24" s="126"/>
      <c r="M24" s="126"/>
    </row>
    <row r="25" spans="1:13" s="54" customFormat="1" ht="24" customHeight="1" x14ac:dyDescent="0.3">
      <c r="A25" s="64">
        <v>12</v>
      </c>
      <c r="B25" s="132"/>
      <c r="C25" s="133"/>
      <c r="D25" s="123"/>
      <c r="E25" s="124"/>
      <c r="F25" s="124"/>
      <c r="G25" s="125"/>
      <c r="H25" s="124"/>
      <c r="I25" s="126"/>
      <c r="J25" s="126"/>
      <c r="K25" s="126"/>
      <c r="L25" s="126"/>
      <c r="M25" s="126"/>
    </row>
    <row r="26" spans="1:13" s="54" customFormat="1" ht="24" customHeight="1" x14ac:dyDescent="0.3">
      <c r="A26" s="64">
        <v>13</v>
      </c>
      <c r="B26" s="132"/>
      <c r="C26" s="133"/>
      <c r="D26" s="123"/>
      <c r="E26" s="124"/>
      <c r="F26" s="124"/>
      <c r="G26" s="125"/>
      <c r="H26" s="124"/>
      <c r="I26" s="126"/>
      <c r="J26" s="126"/>
      <c r="K26" s="126"/>
      <c r="L26" s="126"/>
      <c r="M26" s="126"/>
    </row>
    <row r="27" spans="1:13" s="54" customFormat="1" ht="24" customHeight="1" x14ac:dyDescent="0.3">
      <c r="A27" s="64">
        <v>14</v>
      </c>
      <c r="B27" s="132"/>
      <c r="C27" s="133"/>
      <c r="D27" s="123"/>
      <c r="E27" s="124"/>
      <c r="F27" s="124"/>
      <c r="G27" s="125"/>
      <c r="H27" s="124"/>
      <c r="I27" s="126"/>
      <c r="J27" s="126"/>
      <c r="K27" s="126"/>
      <c r="L27" s="126"/>
      <c r="M27" s="126"/>
    </row>
    <row r="28" spans="1:13" s="54" customFormat="1" ht="24" customHeight="1" x14ac:dyDescent="0.3">
      <c r="A28" s="64">
        <v>15</v>
      </c>
      <c r="B28" s="132"/>
      <c r="C28" s="133"/>
      <c r="D28" s="123"/>
      <c r="E28" s="124"/>
      <c r="F28" s="124"/>
      <c r="G28" s="125"/>
      <c r="H28" s="124"/>
      <c r="I28" s="126"/>
      <c r="J28" s="126"/>
      <c r="K28" s="126"/>
      <c r="L28" s="126"/>
      <c r="M28" s="126"/>
    </row>
    <row r="29" spans="1:13" s="54" customFormat="1" ht="24" customHeight="1" x14ac:dyDescent="0.3">
      <c r="A29" s="64">
        <v>16</v>
      </c>
      <c r="B29" s="132"/>
      <c r="C29" s="133"/>
      <c r="D29" s="123"/>
      <c r="E29" s="124"/>
      <c r="F29" s="124"/>
      <c r="G29" s="125"/>
      <c r="H29" s="124"/>
      <c r="I29" s="126"/>
      <c r="J29" s="126"/>
      <c r="K29" s="126"/>
      <c r="L29" s="126"/>
      <c r="M29" s="126"/>
    </row>
    <row r="30" spans="1:13" s="54" customFormat="1" ht="24" customHeight="1" x14ac:dyDescent="0.3">
      <c r="A30" s="64">
        <v>17</v>
      </c>
      <c r="B30" s="132"/>
      <c r="C30" s="133"/>
      <c r="D30" s="123"/>
      <c r="E30" s="124"/>
      <c r="F30" s="124"/>
      <c r="G30" s="125"/>
      <c r="H30" s="124"/>
      <c r="I30" s="126"/>
      <c r="J30" s="126"/>
      <c r="K30" s="126"/>
      <c r="L30" s="126"/>
      <c r="M30" s="126"/>
    </row>
    <row r="31" spans="1:13" s="54" customFormat="1" ht="24" customHeight="1" x14ac:dyDescent="0.3">
      <c r="A31" s="64">
        <v>18</v>
      </c>
      <c r="B31" s="132"/>
      <c r="C31" s="133"/>
      <c r="D31" s="123"/>
      <c r="E31" s="124"/>
      <c r="F31" s="124"/>
      <c r="G31" s="125"/>
      <c r="H31" s="124"/>
      <c r="I31" s="126"/>
      <c r="J31" s="126"/>
      <c r="K31" s="126"/>
      <c r="L31" s="126"/>
      <c r="M31" s="126"/>
    </row>
    <row r="32" spans="1:13" s="54" customFormat="1" ht="24" customHeight="1" x14ac:dyDescent="0.3">
      <c r="A32" s="64">
        <v>19</v>
      </c>
      <c r="B32" s="132"/>
      <c r="C32" s="133"/>
      <c r="D32" s="123"/>
      <c r="E32" s="124"/>
      <c r="F32" s="124"/>
      <c r="G32" s="125"/>
      <c r="H32" s="124"/>
      <c r="I32" s="126"/>
      <c r="J32" s="126"/>
      <c r="K32" s="126"/>
      <c r="L32" s="126"/>
      <c r="M32" s="126"/>
    </row>
    <row r="33" spans="1:13" s="54" customFormat="1" ht="24" customHeight="1" x14ac:dyDescent="0.3">
      <c r="A33" s="64">
        <v>20</v>
      </c>
      <c r="B33" s="132"/>
      <c r="C33" s="133"/>
      <c r="D33" s="123"/>
      <c r="E33" s="124"/>
      <c r="F33" s="124"/>
      <c r="G33" s="125"/>
      <c r="H33" s="124"/>
      <c r="I33" s="126"/>
      <c r="J33" s="126"/>
      <c r="K33" s="126"/>
      <c r="L33" s="126"/>
      <c r="M33" s="126"/>
    </row>
    <row r="34" spans="1:13" ht="29.25" customHeight="1" x14ac:dyDescent="0.25">
      <c r="A34" s="65" t="s">
        <v>63</v>
      </c>
      <c r="B34" s="66" t="s">
        <v>64</v>
      </c>
    </row>
    <row r="35" spans="1:13" ht="15" customHeight="1" x14ac:dyDescent="0.3">
      <c r="A35" s="68"/>
      <c r="B35" s="69"/>
      <c r="C35" s="69"/>
      <c r="D35" s="69"/>
    </row>
  </sheetData>
  <sheetProtection algorithmName="SHA-512" hashValue="gRAJOkIPFGr5Z0zypdttR+EjEqlNDZz4KYnvMzzU937gwszI7iTwvfaKCKZlNPIkpJ1z+bw+gLAOP8FQ6/9JQg==" saltValue="nKpWnuQ5h62enrQlqL2wag==" spinCount="100000" sheet="1" objects="1" scenarios="1" formatCells="0"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Normal="100" workbookViewId="0">
      <selection activeCell="E15" sqref="E15"/>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91" customFormat="1" x14ac:dyDescent="0.3">
      <c r="A1" s="2" t="s">
        <v>43</v>
      </c>
      <c r="D1" s="91" t="s">
        <v>44</v>
      </c>
    </row>
    <row r="2" spans="1:9" s="91" customFormat="1" ht="22.9" customHeight="1" x14ac:dyDescent="0.3">
      <c r="A2" s="2" t="s">
        <v>11</v>
      </c>
      <c r="D2" s="2" t="str">
        <f>+' Los 2 LB'!B4</f>
        <v>03-2026 EU</v>
      </c>
    </row>
    <row r="3" spans="1:9" s="91" customFormat="1" ht="22.9" customHeight="1" x14ac:dyDescent="0.3">
      <c r="A3" s="2" t="s">
        <v>13</v>
      </c>
      <c r="D3" s="96" t="str">
        <f>+' Los 2 LB'!B5</f>
        <v>2</v>
      </c>
    </row>
    <row r="4" spans="1:9" s="91" customFormat="1" ht="22.9" customHeight="1" x14ac:dyDescent="0.3">
      <c r="A4" s="91" t="s">
        <v>12</v>
      </c>
      <c r="D4" s="97" t="str">
        <f>+' Los 2 LB'!B6</f>
        <v>Freigestellter Schülerverkehr im Landkreis Potsdam-Mittelmark</v>
      </c>
    </row>
    <row r="5" spans="1:9" s="91" customFormat="1" ht="22.9" customHeight="1" x14ac:dyDescent="0.3">
      <c r="A5" s="91" t="s">
        <v>10</v>
      </c>
      <c r="D5" s="92">
        <f>+' Los 2 LB'!B7</f>
        <v>46258</v>
      </c>
    </row>
    <row r="6" spans="1:9" s="91" customFormat="1" ht="22.9" customHeight="1" x14ac:dyDescent="0.3">
      <c r="A6" s="91" t="s">
        <v>9</v>
      </c>
      <c r="D6" s="92">
        <f>+' Los 2 LB'!B8</f>
        <v>46932</v>
      </c>
    </row>
    <row r="7" spans="1:9" s="91" customFormat="1" x14ac:dyDescent="0.3"/>
    <row r="8" spans="1:9" s="91" customFormat="1" x14ac:dyDescent="0.3">
      <c r="A8" s="2" t="s">
        <v>82</v>
      </c>
      <c r="D8" s="2">
        <f>'Angaben zum Bieter'!B3</f>
        <v>0</v>
      </c>
    </row>
    <row r="9" spans="1:9" s="59" customFormat="1" ht="16.5" customHeight="1" x14ac:dyDescent="0.3">
      <c r="A9" s="158"/>
      <c r="B9" s="158"/>
      <c r="C9" s="158"/>
      <c r="D9" s="93"/>
      <c r="E9" s="57"/>
      <c r="F9" s="57"/>
      <c r="G9" s="57"/>
      <c r="H9" s="57"/>
      <c r="I9" s="58"/>
    </row>
    <row r="11" spans="1:9" x14ac:dyDescent="0.3">
      <c r="A11" s="5" t="s">
        <v>86</v>
      </c>
      <c r="B11" s="5"/>
      <c r="C11" s="5"/>
    </row>
    <row r="12" spans="1:9" x14ac:dyDescent="0.3">
      <c r="A12" s="3" t="s">
        <v>66</v>
      </c>
    </row>
    <row r="14" spans="1:9" ht="33.75" customHeight="1" x14ac:dyDescent="0.3">
      <c r="A14" s="156" t="s">
        <v>67</v>
      </c>
      <c r="B14" s="156"/>
      <c r="C14" s="156" t="s">
        <v>68</v>
      </c>
      <c r="D14" s="156"/>
      <c r="E14" s="82" t="s">
        <v>69</v>
      </c>
    </row>
    <row r="15" spans="1:9" ht="49.5" customHeight="1" x14ac:dyDescent="0.3">
      <c r="A15" s="157" t="s">
        <v>70</v>
      </c>
      <c r="B15" s="157"/>
      <c r="C15" s="157" t="s">
        <v>71</v>
      </c>
      <c r="D15" s="157"/>
      <c r="E15" s="108"/>
    </row>
    <row r="16" spans="1:9" ht="49.5" customHeight="1" x14ac:dyDescent="0.3">
      <c r="A16" s="157" t="s">
        <v>72</v>
      </c>
      <c r="B16" s="157"/>
      <c r="C16" s="157" t="s">
        <v>73</v>
      </c>
      <c r="D16" s="157"/>
      <c r="E16" s="108"/>
    </row>
    <row r="17" spans="1:5" ht="49.5" customHeight="1" x14ac:dyDescent="0.3">
      <c r="A17" s="157" t="s">
        <v>74</v>
      </c>
      <c r="B17" s="157"/>
      <c r="C17" s="157" t="s">
        <v>75</v>
      </c>
      <c r="D17" s="157"/>
      <c r="E17" s="108"/>
    </row>
    <row r="18" spans="1:5" ht="49.5" customHeight="1" x14ac:dyDescent="0.3">
      <c r="A18" s="160" t="s">
        <v>76</v>
      </c>
      <c r="B18" s="161"/>
      <c r="C18" s="160" t="s">
        <v>77</v>
      </c>
      <c r="D18" s="161"/>
      <c r="E18" s="108"/>
    </row>
    <row r="19" spans="1:5" ht="49.5" customHeight="1" x14ac:dyDescent="0.3">
      <c r="A19" s="156" t="s">
        <v>78</v>
      </c>
      <c r="B19" s="156"/>
      <c r="C19" s="159">
        <v>1</v>
      </c>
      <c r="D19" s="156"/>
      <c r="E19" s="94">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21" sqref="E2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3" t="s">
        <v>112</v>
      </c>
      <c r="B1" s="163"/>
      <c r="C1" s="163"/>
      <c r="D1" s="163"/>
      <c r="E1" s="163"/>
      <c r="F1" s="163"/>
      <c r="G1" s="163"/>
      <c r="H1" s="163"/>
    </row>
    <row r="2" spans="1:8" x14ac:dyDescent="0.3">
      <c r="A2" s="162"/>
      <c r="B2" s="162"/>
      <c r="C2" s="162"/>
      <c r="D2" s="162"/>
      <c r="E2" s="162"/>
      <c r="F2" s="162"/>
      <c r="G2" s="162"/>
      <c r="H2" s="162"/>
    </row>
    <row r="3" spans="1:8" x14ac:dyDescent="0.3">
      <c r="A3" s="7" t="s">
        <v>27</v>
      </c>
      <c r="B3" s="8" t="s">
        <v>111</v>
      </c>
      <c r="C3" s="9"/>
      <c r="D3" s="9"/>
      <c r="E3" s="9"/>
      <c r="F3" s="9"/>
      <c r="G3" s="10"/>
      <c r="H3" s="10"/>
    </row>
    <row r="4" spans="1:8" x14ac:dyDescent="0.3">
      <c r="A4" s="9" t="s">
        <v>14</v>
      </c>
      <c r="B4" s="109"/>
      <c r="C4" s="9" t="s">
        <v>15</v>
      </c>
      <c r="D4" s="110"/>
      <c r="E4" s="9"/>
      <c r="F4" s="9"/>
      <c r="G4" s="10"/>
      <c r="H4" s="10"/>
    </row>
    <row r="5" spans="1:8" x14ac:dyDescent="0.3">
      <c r="A5" s="9"/>
      <c r="B5" s="9"/>
      <c r="C5" s="9"/>
      <c r="D5" s="11"/>
      <c r="E5" s="9"/>
      <c r="F5" s="9"/>
      <c r="G5" s="10"/>
      <c r="H5" s="10"/>
    </row>
    <row r="6" spans="1:8" x14ac:dyDescent="0.3">
      <c r="A6" s="9" t="s">
        <v>96</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17</v>
      </c>
      <c r="G8" s="12" t="s">
        <v>18</v>
      </c>
      <c r="H8" s="12" t="s">
        <v>7</v>
      </c>
    </row>
    <row r="9" spans="1:8" x14ac:dyDescent="0.3">
      <c r="A9" s="12">
        <v>1</v>
      </c>
      <c r="B9" s="111"/>
      <c r="C9" s="112"/>
      <c r="D9" s="112"/>
      <c r="E9" s="112"/>
      <c r="F9" s="113"/>
      <c r="G9" s="12" t="s">
        <v>18</v>
      </c>
      <c r="H9" s="111"/>
    </row>
    <row r="10" spans="1:8" x14ac:dyDescent="0.3">
      <c r="A10" s="14">
        <v>2</v>
      </c>
      <c r="B10" s="114"/>
      <c r="C10" s="115"/>
      <c r="D10" s="115"/>
      <c r="E10" s="115"/>
      <c r="F10" s="116"/>
      <c r="G10" s="14" t="s">
        <v>18</v>
      </c>
      <c r="H10" s="114"/>
    </row>
    <row r="11" spans="1:8" x14ac:dyDescent="0.3">
      <c r="A11" s="14">
        <v>3</v>
      </c>
      <c r="B11" s="114"/>
      <c r="C11" s="115"/>
      <c r="D11" s="115"/>
      <c r="E11" s="115"/>
      <c r="F11" s="116"/>
      <c r="G11" s="14" t="s">
        <v>18</v>
      </c>
      <c r="H11" s="114"/>
    </row>
    <row r="12" spans="1:8" x14ac:dyDescent="0.3">
      <c r="A12" s="14">
        <v>4</v>
      </c>
      <c r="B12" s="114"/>
      <c r="C12" s="115"/>
      <c r="D12" s="115"/>
      <c r="E12" s="115"/>
      <c r="F12" s="116"/>
      <c r="G12" s="14" t="s">
        <v>18</v>
      </c>
      <c r="H12" s="114"/>
    </row>
    <row r="13" spans="1:8" x14ac:dyDescent="0.3">
      <c r="A13" s="15">
        <v>5</v>
      </c>
      <c r="B13" s="114"/>
      <c r="C13" s="115"/>
      <c r="D13" s="115"/>
      <c r="E13" s="115"/>
      <c r="F13" s="116"/>
      <c r="G13" s="14" t="s">
        <v>18</v>
      </c>
      <c r="H13" s="117"/>
    </row>
    <row r="14" spans="1:8" x14ac:dyDescent="0.3">
      <c r="A14" s="14">
        <v>6</v>
      </c>
      <c r="B14" s="114"/>
      <c r="C14" s="115"/>
      <c r="D14" s="115"/>
      <c r="E14" s="115"/>
      <c r="F14" s="116"/>
      <c r="G14" s="14" t="s">
        <v>18</v>
      </c>
      <c r="H14" s="114"/>
    </row>
    <row r="15" spans="1:8" x14ac:dyDescent="0.3">
      <c r="A15" s="15">
        <v>7</v>
      </c>
      <c r="B15" s="114"/>
      <c r="C15" s="115"/>
      <c r="D15" s="115"/>
      <c r="E15" s="115"/>
      <c r="F15" s="116"/>
      <c r="G15" s="14" t="s">
        <v>18</v>
      </c>
      <c r="H15" s="117"/>
    </row>
    <row r="16" spans="1:8" x14ac:dyDescent="0.3">
      <c r="A16" s="15">
        <v>8</v>
      </c>
      <c r="B16" s="114"/>
      <c r="C16" s="115"/>
      <c r="D16" s="115"/>
      <c r="E16" s="115"/>
      <c r="F16" s="116"/>
      <c r="G16" s="14" t="s">
        <v>18</v>
      </c>
      <c r="H16" s="117"/>
    </row>
    <row r="17" spans="1:8" x14ac:dyDescent="0.3">
      <c r="A17" s="16" t="s">
        <v>16</v>
      </c>
      <c r="B17" s="17"/>
      <c r="C17" s="17"/>
      <c r="D17" s="18"/>
      <c r="E17" s="18"/>
      <c r="F17" s="18"/>
      <c r="G17" s="10"/>
      <c r="H17" s="10"/>
    </row>
    <row r="18" spans="1:8" x14ac:dyDescent="0.3">
      <c r="A18" s="10"/>
      <c r="B18" s="10"/>
      <c r="C18" s="10"/>
      <c r="D18" s="10"/>
      <c r="E18" s="10"/>
      <c r="F18" s="10"/>
      <c r="G18" s="10"/>
      <c r="H18" s="10"/>
    </row>
    <row r="19" spans="1:8" x14ac:dyDescent="0.3">
      <c r="A19" s="164" t="s">
        <v>28</v>
      </c>
      <c r="B19" s="164"/>
      <c r="C19" s="164"/>
      <c r="D19" s="164"/>
      <c r="E19" s="164"/>
      <c r="F19" s="11" t="s">
        <v>19</v>
      </c>
      <c r="G19" s="10"/>
      <c r="H19" s="10"/>
    </row>
    <row r="20" spans="1:8" x14ac:dyDescent="0.3">
      <c r="A20" s="10"/>
      <c r="B20" s="10"/>
      <c r="C20" s="10"/>
      <c r="D20" s="10"/>
      <c r="E20" s="10"/>
      <c r="F20" s="10"/>
      <c r="G20" s="10"/>
      <c r="H20" s="10"/>
    </row>
    <row r="21" spans="1:8" x14ac:dyDescent="0.3">
      <c r="A21" s="9" t="s">
        <v>20</v>
      </c>
      <c r="B21" s="9"/>
      <c r="C21" s="10"/>
      <c r="D21" s="10"/>
      <c r="E21" s="118"/>
      <c r="F21" s="11"/>
      <c r="G21" s="10"/>
      <c r="H21" s="10"/>
    </row>
    <row r="22" spans="1:8" x14ac:dyDescent="0.3">
      <c r="A22" s="9" t="s">
        <v>23</v>
      </c>
      <c r="B22" s="9"/>
      <c r="C22" s="10"/>
      <c r="D22" s="10"/>
      <c r="E22" s="119"/>
      <c r="F22" s="11" t="s">
        <v>21</v>
      </c>
      <c r="G22" s="10"/>
      <c r="H22" s="10"/>
    </row>
    <row r="23" spans="1:8" x14ac:dyDescent="0.3">
      <c r="A23" s="7" t="s">
        <v>91</v>
      </c>
      <c r="B23" s="9"/>
      <c r="C23" s="10"/>
      <c r="D23" s="10"/>
      <c r="E23" s="119"/>
      <c r="F23" s="20" t="s">
        <v>22</v>
      </c>
      <c r="G23" s="10"/>
      <c r="H23" s="10"/>
    </row>
    <row r="24" spans="1:8" x14ac:dyDescent="0.3">
      <c r="A24" s="7" t="s">
        <v>37</v>
      </c>
      <c r="B24" s="9"/>
      <c r="C24" s="10"/>
      <c r="D24" s="10"/>
      <c r="E24" s="119"/>
      <c r="F24" s="20"/>
      <c r="G24" s="10"/>
      <c r="H24" s="10"/>
    </row>
    <row r="25" spans="1:8" x14ac:dyDescent="0.3">
      <c r="A25" s="9"/>
      <c r="B25" s="9"/>
      <c r="C25" s="10"/>
      <c r="D25" s="10"/>
      <c r="E25" s="120"/>
      <c r="F25" s="22"/>
      <c r="G25" s="10"/>
      <c r="H25" s="10"/>
    </row>
    <row r="26" spans="1:8" x14ac:dyDescent="0.3">
      <c r="A26" s="7" t="s">
        <v>39</v>
      </c>
      <c r="B26" s="9"/>
      <c r="C26" s="10"/>
      <c r="D26" s="10"/>
      <c r="E26" s="23">
        <f>+E22*E23*E24</f>
        <v>0</v>
      </c>
      <c r="F26" s="20" t="s">
        <v>22</v>
      </c>
      <c r="G26" s="10"/>
      <c r="H26" s="10"/>
    </row>
    <row r="27" spans="1:8" x14ac:dyDescent="0.3">
      <c r="A27" s="9" t="s">
        <v>97</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25</v>
      </c>
      <c r="B31" s="9"/>
      <c r="C31" s="10"/>
      <c r="D31" s="26" t="s">
        <v>26</v>
      </c>
      <c r="E31" s="121"/>
      <c r="F31" s="10" t="s">
        <v>24</v>
      </c>
      <c r="G31" s="10"/>
      <c r="H31" s="10"/>
    </row>
    <row r="32" spans="1:8" x14ac:dyDescent="0.3">
      <c r="A32" s="9"/>
      <c r="B32" s="9"/>
      <c r="C32" s="10"/>
      <c r="D32" s="10"/>
      <c r="E32" s="19">
        <f>+E26*E31/100</f>
        <v>0</v>
      </c>
      <c r="F32" s="22" t="s">
        <v>22</v>
      </c>
      <c r="G32" s="10"/>
      <c r="H32" s="10"/>
    </row>
    <row r="33" spans="1:8" x14ac:dyDescent="0.3">
      <c r="A33" s="9"/>
      <c r="B33" s="9"/>
      <c r="C33" s="10"/>
      <c r="D33" s="10"/>
      <c r="E33" s="19"/>
      <c r="F33" s="22"/>
      <c r="G33" s="10"/>
      <c r="H33" s="10"/>
    </row>
    <row r="34" spans="1:8" x14ac:dyDescent="0.3">
      <c r="A34" s="7" t="s">
        <v>38</v>
      </c>
      <c r="B34" s="9"/>
      <c r="C34" s="10"/>
      <c r="D34" s="39"/>
      <c r="E34" s="23">
        <f>+E26+E32</f>
        <v>0</v>
      </c>
      <c r="F34" s="20" t="s">
        <v>22</v>
      </c>
      <c r="G34" s="10"/>
      <c r="H34" s="10"/>
    </row>
    <row r="35" spans="1:8" x14ac:dyDescent="0.3">
      <c r="A35" s="16" t="s">
        <v>92</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C8" sqref="C8"/>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3" t="s">
        <v>112</v>
      </c>
      <c r="B1" s="163"/>
      <c r="C1" s="163"/>
      <c r="D1" s="163"/>
      <c r="E1" s="163"/>
      <c r="F1" s="163"/>
      <c r="G1" s="163"/>
      <c r="H1" s="163"/>
    </row>
    <row r="2" spans="1:8" x14ac:dyDescent="0.3">
      <c r="A2" s="162"/>
      <c r="B2" s="162"/>
      <c r="C2" s="162"/>
      <c r="D2" s="162"/>
      <c r="E2" s="162"/>
      <c r="F2" s="162"/>
      <c r="G2" s="162"/>
      <c r="H2" s="162"/>
    </row>
    <row r="3" spans="1:8" x14ac:dyDescent="0.3">
      <c r="A3" s="7" t="s">
        <v>27</v>
      </c>
      <c r="B3" s="8" t="s">
        <v>113</v>
      </c>
      <c r="C3" s="9"/>
      <c r="D3" s="9"/>
      <c r="E3" s="9"/>
      <c r="F3" s="9"/>
      <c r="G3" s="10"/>
      <c r="H3" s="10"/>
    </row>
    <row r="4" spans="1:8" x14ac:dyDescent="0.3">
      <c r="A4" s="9" t="s">
        <v>14</v>
      </c>
      <c r="B4" s="109"/>
      <c r="C4" s="9" t="s">
        <v>15</v>
      </c>
      <c r="D4" s="110"/>
      <c r="E4" s="9"/>
      <c r="F4" s="9"/>
      <c r="G4" s="10"/>
      <c r="H4" s="10"/>
    </row>
    <row r="5" spans="1:8" x14ac:dyDescent="0.3">
      <c r="A5" s="9"/>
      <c r="B5" s="9"/>
      <c r="C5" s="9"/>
      <c r="D5" s="11"/>
      <c r="E5" s="9"/>
      <c r="F5" s="9"/>
      <c r="G5" s="10"/>
      <c r="H5" s="10"/>
    </row>
    <row r="6" spans="1:8" x14ac:dyDescent="0.3">
      <c r="A6" s="9" t="s">
        <v>96</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17</v>
      </c>
      <c r="G8" s="12" t="s">
        <v>18</v>
      </c>
      <c r="H8" s="12" t="s">
        <v>7</v>
      </c>
    </row>
    <row r="9" spans="1:8" x14ac:dyDescent="0.3">
      <c r="A9" s="12">
        <v>1</v>
      </c>
      <c r="B9" s="111"/>
      <c r="C9" s="122"/>
      <c r="D9" s="112"/>
      <c r="E9" s="112"/>
      <c r="F9" s="113"/>
      <c r="G9" s="12" t="s">
        <v>18</v>
      </c>
      <c r="H9" s="111"/>
    </row>
    <row r="10" spans="1:8" x14ac:dyDescent="0.3">
      <c r="A10" s="14">
        <v>2</v>
      </c>
      <c r="B10" s="114"/>
      <c r="C10" s="115"/>
      <c r="D10" s="115"/>
      <c r="E10" s="115"/>
      <c r="F10" s="116"/>
      <c r="G10" s="14" t="s">
        <v>18</v>
      </c>
      <c r="H10" s="114"/>
    </row>
    <row r="11" spans="1:8" x14ac:dyDescent="0.3">
      <c r="A11" s="14">
        <v>3</v>
      </c>
      <c r="B11" s="114"/>
      <c r="C11" s="115"/>
      <c r="D11" s="115"/>
      <c r="E11" s="115"/>
      <c r="F11" s="116"/>
      <c r="G11" s="14" t="s">
        <v>18</v>
      </c>
      <c r="H11" s="114"/>
    </row>
    <row r="12" spans="1:8" x14ac:dyDescent="0.3">
      <c r="A12" s="14">
        <v>4</v>
      </c>
      <c r="B12" s="114"/>
      <c r="C12" s="115"/>
      <c r="D12" s="115"/>
      <c r="E12" s="115"/>
      <c r="F12" s="116"/>
      <c r="G12" s="14" t="s">
        <v>18</v>
      </c>
      <c r="H12" s="114"/>
    </row>
    <row r="13" spans="1:8" x14ac:dyDescent="0.3">
      <c r="A13" s="15">
        <v>5</v>
      </c>
      <c r="B13" s="114"/>
      <c r="C13" s="115"/>
      <c r="D13" s="115"/>
      <c r="E13" s="115"/>
      <c r="F13" s="116"/>
      <c r="G13" s="14" t="s">
        <v>18</v>
      </c>
      <c r="H13" s="117"/>
    </row>
    <row r="14" spans="1:8" x14ac:dyDescent="0.3">
      <c r="A14" s="14">
        <v>6</v>
      </c>
      <c r="B14" s="114"/>
      <c r="C14" s="115"/>
      <c r="D14" s="115"/>
      <c r="E14" s="115"/>
      <c r="F14" s="116"/>
      <c r="G14" s="14" t="s">
        <v>18</v>
      </c>
      <c r="H14" s="114"/>
    </row>
    <row r="15" spans="1:8" x14ac:dyDescent="0.3">
      <c r="A15" s="15">
        <v>7</v>
      </c>
      <c r="B15" s="114"/>
      <c r="C15" s="115"/>
      <c r="D15" s="115"/>
      <c r="E15" s="115"/>
      <c r="F15" s="116"/>
      <c r="G15" s="14" t="s">
        <v>18</v>
      </c>
      <c r="H15" s="117"/>
    </row>
    <row r="16" spans="1:8" x14ac:dyDescent="0.3">
      <c r="A16" s="15">
        <v>8</v>
      </c>
      <c r="B16" s="114"/>
      <c r="C16" s="115"/>
      <c r="D16" s="115"/>
      <c r="E16" s="115"/>
      <c r="F16" s="116"/>
      <c r="G16" s="14" t="s">
        <v>18</v>
      </c>
      <c r="H16" s="117"/>
    </row>
    <row r="17" spans="1:8" x14ac:dyDescent="0.3">
      <c r="A17" s="16" t="s">
        <v>16</v>
      </c>
      <c r="B17" s="17"/>
      <c r="C17" s="17"/>
      <c r="D17" s="18"/>
      <c r="E17" s="18"/>
      <c r="F17" s="18"/>
      <c r="G17" s="10"/>
      <c r="H17" s="10"/>
    </row>
    <row r="18" spans="1:8" x14ac:dyDescent="0.3">
      <c r="A18" s="10"/>
      <c r="B18" s="10"/>
      <c r="C18" s="10"/>
      <c r="D18" s="10"/>
      <c r="E18" s="10"/>
      <c r="F18" s="10"/>
      <c r="G18" s="10"/>
      <c r="H18" s="10"/>
    </row>
    <row r="19" spans="1:8" x14ac:dyDescent="0.3">
      <c r="A19" s="164" t="s">
        <v>28</v>
      </c>
      <c r="B19" s="164"/>
      <c r="C19" s="164"/>
      <c r="D19" s="164"/>
      <c r="E19" s="164"/>
      <c r="F19" s="11" t="s">
        <v>19</v>
      </c>
      <c r="G19" s="10"/>
      <c r="H19" s="10"/>
    </row>
    <row r="20" spans="1:8" x14ac:dyDescent="0.3">
      <c r="A20" s="10"/>
      <c r="B20" s="10"/>
      <c r="C20" s="10"/>
      <c r="D20" s="10"/>
      <c r="E20" s="10"/>
      <c r="F20" s="10"/>
      <c r="G20" s="10"/>
      <c r="H20" s="10"/>
    </row>
    <row r="21" spans="1:8" x14ac:dyDescent="0.3">
      <c r="A21" s="9" t="s">
        <v>20</v>
      </c>
      <c r="B21" s="9"/>
      <c r="C21" s="10"/>
      <c r="D21" s="10"/>
      <c r="E21" s="118"/>
      <c r="F21" s="11"/>
      <c r="G21" s="10"/>
      <c r="H21" s="10"/>
    </row>
    <row r="22" spans="1:8" x14ac:dyDescent="0.3">
      <c r="A22" s="9" t="s">
        <v>23</v>
      </c>
      <c r="B22" s="9"/>
      <c r="C22" s="10"/>
      <c r="D22" s="10"/>
      <c r="E22" s="119"/>
      <c r="F22" s="11" t="s">
        <v>21</v>
      </c>
      <c r="G22" s="10"/>
      <c r="H22" s="10"/>
    </row>
    <row r="23" spans="1:8" x14ac:dyDescent="0.3">
      <c r="A23" s="7" t="s">
        <v>91</v>
      </c>
      <c r="B23" s="9"/>
      <c r="C23" s="10"/>
      <c r="D23" s="10"/>
      <c r="E23" s="119"/>
      <c r="F23" s="20" t="s">
        <v>22</v>
      </c>
      <c r="G23" s="10"/>
      <c r="H23" s="10"/>
    </row>
    <row r="24" spans="1:8" x14ac:dyDescent="0.3">
      <c r="A24" s="7" t="s">
        <v>37</v>
      </c>
      <c r="B24" s="9"/>
      <c r="C24" s="10"/>
      <c r="D24" s="10"/>
      <c r="E24" s="119"/>
      <c r="F24" s="20"/>
      <c r="G24" s="10"/>
      <c r="H24" s="10"/>
    </row>
    <row r="25" spans="1:8" x14ac:dyDescent="0.3">
      <c r="A25" s="9"/>
      <c r="B25" s="9"/>
      <c r="C25" s="10"/>
      <c r="D25" s="10"/>
      <c r="E25" s="21"/>
      <c r="F25" s="22"/>
      <c r="G25" s="10"/>
      <c r="H25" s="10"/>
    </row>
    <row r="26" spans="1:8" x14ac:dyDescent="0.3">
      <c r="A26" s="7" t="s">
        <v>39</v>
      </c>
      <c r="B26" s="9"/>
      <c r="C26" s="10"/>
      <c r="D26" s="10"/>
      <c r="E26" s="23">
        <f>+E22*E23*E24</f>
        <v>0</v>
      </c>
      <c r="F26" s="20" t="s">
        <v>22</v>
      </c>
      <c r="G26" s="10"/>
      <c r="H26" s="10"/>
    </row>
    <row r="27" spans="1:8" x14ac:dyDescent="0.3">
      <c r="A27" s="9" t="s">
        <v>97</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25</v>
      </c>
      <c r="B31" s="9"/>
      <c r="C31" s="10"/>
      <c r="D31" s="26" t="s">
        <v>26</v>
      </c>
      <c r="E31" s="121"/>
      <c r="F31" s="10" t="s">
        <v>24</v>
      </c>
      <c r="G31" s="10"/>
      <c r="H31" s="10"/>
    </row>
    <row r="32" spans="1:8" x14ac:dyDescent="0.3">
      <c r="A32" s="9"/>
      <c r="B32" s="9"/>
      <c r="C32" s="10"/>
      <c r="D32" s="10"/>
      <c r="E32" s="19">
        <f>+E26*E31/100</f>
        <v>0</v>
      </c>
      <c r="F32" s="22" t="s">
        <v>22</v>
      </c>
      <c r="G32" s="10"/>
      <c r="H32" s="10"/>
    </row>
    <row r="33" spans="1:8" x14ac:dyDescent="0.3">
      <c r="A33" s="9"/>
      <c r="B33" s="9"/>
      <c r="C33" s="10"/>
      <c r="D33" s="10"/>
      <c r="E33" s="19"/>
      <c r="F33" s="22"/>
      <c r="G33" s="10"/>
      <c r="H33" s="10"/>
    </row>
    <row r="34" spans="1:8" x14ac:dyDescent="0.3">
      <c r="A34" s="7" t="s">
        <v>38</v>
      </c>
      <c r="B34" s="9"/>
      <c r="C34" s="10"/>
      <c r="D34" s="39"/>
      <c r="E34" s="23">
        <f>+E26+E32</f>
        <v>0</v>
      </c>
      <c r="F34" s="20" t="s">
        <v>22</v>
      </c>
      <c r="G34" s="10"/>
      <c r="H34" s="10"/>
    </row>
    <row r="35" spans="1:8" x14ac:dyDescent="0.3">
      <c r="A35" s="16" t="s">
        <v>92</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showGridLines="0" view="pageBreakPreview" topLeftCell="A8" zoomScaleNormal="70" zoomScaleSheetLayoutView="100" workbookViewId="0">
      <selection activeCell="F18" sqref="F18"/>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65" t="s">
        <v>65</v>
      </c>
      <c r="B1" s="165"/>
      <c r="C1" s="165"/>
      <c r="D1" s="165"/>
      <c r="E1" s="165"/>
      <c r="F1" s="165"/>
      <c r="G1" s="165"/>
      <c r="H1" s="165"/>
      <c r="I1" s="165"/>
    </row>
    <row r="2" spans="1:15" s="1" customFormat="1" ht="16.899999999999999" customHeight="1" x14ac:dyDescent="0.3"/>
    <row r="3" spans="1:15" s="1" customFormat="1" x14ac:dyDescent="0.3">
      <c r="A3" s="2" t="s">
        <v>43</v>
      </c>
      <c r="E3" s="1" t="s">
        <v>44</v>
      </c>
    </row>
    <row r="4" spans="1:15" s="1" customFormat="1" ht="22.9" customHeight="1" x14ac:dyDescent="0.3">
      <c r="A4" s="2" t="s">
        <v>11</v>
      </c>
      <c r="E4" s="2" t="str">
        <f>+' Los 2 LB'!B4</f>
        <v>03-2026 EU</v>
      </c>
    </row>
    <row r="5" spans="1:15" s="1" customFormat="1" ht="22.9" customHeight="1" x14ac:dyDescent="0.3">
      <c r="A5" s="2" t="s">
        <v>13</v>
      </c>
      <c r="E5" s="96" t="str">
        <f>+' Los 2 LB'!B5</f>
        <v>2</v>
      </c>
    </row>
    <row r="6" spans="1:15" s="1" customFormat="1" ht="22.9" customHeight="1" x14ac:dyDescent="0.3">
      <c r="A6" s="1" t="s">
        <v>12</v>
      </c>
      <c r="E6" s="97" t="str">
        <f>+' Los 2 LB'!B6</f>
        <v>Freigestellter Schülerverkehr im Landkreis Potsdam-Mittelmark</v>
      </c>
    </row>
    <row r="7" spans="1:15" s="1" customFormat="1" ht="22.9" customHeight="1" x14ac:dyDescent="0.3">
      <c r="A7" s="1" t="s">
        <v>10</v>
      </c>
      <c r="E7" s="4">
        <f>+' Los 2 LB'!B7</f>
        <v>46258</v>
      </c>
    </row>
    <row r="8" spans="1:15" s="1" customFormat="1" ht="22.9" customHeight="1" x14ac:dyDescent="0.3">
      <c r="A8" s="1" t="s">
        <v>9</v>
      </c>
      <c r="E8" s="4">
        <f>+' Los 2 LB'!B8</f>
        <v>46932</v>
      </c>
    </row>
    <row r="9" spans="1:15" s="1" customFormat="1" x14ac:dyDescent="0.3"/>
    <row r="10" spans="1:15" s="1" customFormat="1" x14ac:dyDescent="0.3">
      <c r="A10" s="2" t="s">
        <v>82</v>
      </c>
      <c r="E10" s="2">
        <f>'Angaben zum Bieter'!B3</f>
        <v>0</v>
      </c>
    </row>
    <row r="11" spans="1:15" s="59" customFormat="1" ht="16.5" customHeight="1" x14ac:dyDescent="0.3">
      <c r="A11" s="158"/>
      <c r="B11" s="158"/>
      <c r="C11" s="158"/>
      <c r="D11" s="56"/>
      <c r="E11" s="57"/>
      <c r="F11" s="57"/>
      <c r="G11" s="57"/>
      <c r="H11" s="57"/>
      <c r="I11" s="58"/>
    </row>
    <row r="12" spans="1:15" s="59" customFormat="1" ht="16.5" customHeight="1" x14ac:dyDescent="0.3">
      <c r="A12" s="167"/>
      <c r="B12" s="167"/>
      <c r="C12" s="167"/>
      <c r="D12" s="60"/>
      <c r="E12" s="57"/>
      <c r="F12" s="57"/>
      <c r="G12" s="57"/>
      <c r="H12" s="57"/>
      <c r="I12" s="61"/>
    </row>
    <row r="13" spans="1:15" s="59" customFormat="1" ht="16.5" customHeight="1" x14ac:dyDescent="0.3">
      <c r="A13" s="167"/>
      <c r="B13" s="167"/>
      <c r="C13" s="167"/>
      <c r="D13" s="60"/>
      <c r="E13" s="57"/>
      <c r="F13" s="57"/>
      <c r="G13" s="57"/>
      <c r="H13" s="57"/>
      <c r="I13" s="61"/>
    </row>
    <row r="14" spans="1:15" ht="24" x14ac:dyDescent="0.45">
      <c r="A14" s="169" t="s">
        <v>88</v>
      </c>
      <c r="B14" s="169"/>
      <c r="C14" s="169"/>
      <c r="D14" s="169"/>
      <c r="E14" s="169"/>
      <c r="F14" s="169"/>
      <c r="G14" s="169"/>
      <c r="H14" s="169"/>
      <c r="I14" s="169"/>
      <c r="J14" s="99"/>
      <c r="K14" s="99"/>
      <c r="L14" s="99"/>
      <c r="M14" s="99"/>
      <c r="N14" s="99"/>
      <c r="O14" s="5"/>
    </row>
    <row r="15" spans="1:15" ht="24.75" thickBot="1" x14ac:dyDescent="0.5">
      <c r="A15" s="51"/>
      <c r="B15" s="51"/>
      <c r="C15" s="51"/>
      <c r="D15" s="51"/>
      <c r="E15" s="51"/>
      <c r="F15" s="51"/>
      <c r="G15" s="51"/>
      <c r="H15" s="51"/>
      <c r="I15" s="51"/>
      <c r="J15" s="51"/>
      <c r="K15" s="51"/>
      <c r="L15" s="51"/>
      <c r="M15" s="51"/>
      <c r="N15" s="51"/>
      <c r="O15" s="5"/>
    </row>
    <row r="16" spans="1:15" ht="24.75" thickBot="1" x14ac:dyDescent="0.5">
      <c r="A16" s="51"/>
      <c r="B16" s="52" t="s">
        <v>2</v>
      </c>
      <c r="C16" s="102" t="str">
        <f>+' Los 2 LB'!B5</f>
        <v>2</v>
      </c>
      <c r="D16" s="51"/>
      <c r="E16" s="51"/>
      <c r="G16" s="98"/>
      <c r="H16" s="98" t="s">
        <v>40</v>
      </c>
      <c r="I16" s="49">
        <f>SUM(I22:I23)</f>
        <v>0</v>
      </c>
      <c r="O16" s="5"/>
    </row>
    <row r="17" spans="1:15" ht="24" x14ac:dyDescent="0.45">
      <c r="A17" s="51"/>
      <c r="B17" s="51"/>
      <c r="C17" s="51"/>
      <c r="D17" s="51"/>
      <c r="E17" s="51"/>
      <c r="F17" s="51"/>
      <c r="G17" s="51"/>
      <c r="H17" s="51"/>
      <c r="I17" s="51"/>
      <c r="J17" s="51"/>
      <c r="K17" s="51"/>
      <c r="L17" s="51"/>
      <c r="M17" s="51"/>
      <c r="N17" s="51"/>
      <c r="O17" s="5"/>
    </row>
    <row r="18" spans="1:15" s="3" customFormat="1" ht="24" x14ac:dyDescent="0.45">
      <c r="A18" s="70" t="s">
        <v>79</v>
      </c>
      <c r="B18" s="71"/>
      <c r="C18" s="72"/>
      <c r="D18" s="70"/>
      <c r="E18" s="70"/>
      <c r="F18" s="73"/>
    </row>
    <row r="19" spans="1:15" s="3" customFormat="1" ht="24" x14ac:dyDescent="0.45">
      <c r="A19" s="40"/>
      <c r="B19" s="40"/>
      <c r="C19" s="40"/>
      <c r="D19" s="40"/>
      <c r="E19" s="40"/>
      <c r="K19" s="50"/>
      <c r="L19" s="50"/>
      <c r="M19" s="50"/>
      <c r="N19" s="49"/>
    </row>
    <row r="20" spans="1:15" s="3" customFormat="1" ht="16.899999999999999" customHeight="1" x14ac:dyDescent="0.3">
      <c r="A20" s="168" t="s">
        <v>29</v>
      </c>
      <c r="B20" s="166" t="s">
        <v>30</v>
      </c>
      <c r="C20" s="166" t="s">
        <v>34</v>
      </c>
      <c r="D20" s="166" t="s">
        <v>31</v>
      </c>
      <c r="E20" s="166" t="s">
        <v>114</v>
      </c>
      <c r="F20" s="166" t="s">
        <v>115</v>
      </c>
      <c r="G20" s="166" t="s">
        <v>32</v>
      </c>
      <c r="H20" s="166" t="s">
        <v>33</v>
      </c>
      <c r="I20" s="166" t="s">
        <v>116</v>
      </c>
    </row>
    <row r="21" spans="1:15" s="3" customFormat="1" ht="81" customHeight="1" x14ac:dyDescent="0.3">
      <c r="A21" s="168"/>
      <c r="B21" s="166"/>
      <c r="C21" s="166"/>
      <c r="D21" s="166"/>
      <c r="E21" s="166"/>
      <c r="F21" s="166"/>
      <c r="G21" s="166"/>
      <c r="H21" s="166"/>
      <c r="I21" s="166"/>
    </row>
    <row r="22" spans="1:15" s="3" customFormat="1" x14ac:dyDescent="0.3">
      <c r="A22" s="42" t="str">
        <f>+'Los 2_Fahrt 1'!B3</f>
        <v>2/1</v>
      </c>
      <c r="B22" s="43">
        <f>+'Los 2_Fahrt 1'!$E$21</f>
        <v>0</v>
      </c>
      <c r="C22" s="45">
        <f>+'Los 2_Fahrt 1'!$E$22</f>
        <v>0</v>
      </c>
      <c r="D22" s="44">
        <f>+'Los 2_Fahrt 1'!$E$23</f>
        <v>0</v>
      </c>
      <c r="E22" s="43">
        <f>+'Los 2_Fahrt 1'!$E$24</f>
        <v>0</v>
      </c>
      <c r="F22" s="46">
        <f>+C22*D22*E22</f>
        <v>0</v>
      </c>
      <c r="G22" s="47">
        <f>+'Los 2_Fahrt 1'!$E$31</f>
        <v>0</v>
      </c>
      <c r="H22" s="41">
        <f>+F22*G22/100</f>
        <v>0</v>
      </c>
      <c r="I22" s="48">
        <f>+F22+H22</f>
        <v>0</v>
      </c>
    </row>
    <row r="23" spans="1:15" s="3" customFormat="1" x14ac:dyDescent="0.3">
      <c r="A23" s="42" t="str">
        <f>+'Los 2_Fahrt 2'!B3</f>
        <v>2/2</v>
      </c>
      <c r="B23" s="43">
        <f>+'Los 2_Fahrt 2'!$E$21</f>
        <v>0</v>
      </c>
      <c r="C23" s="45">
        <f>+'Los 2_Fahrt 2'!$E$22</f>
        <v>0</v>
      </c>
      <c r="D23" s="44">
        <f>+'Los 2_Fahrt 2'!$E$23</f>
        <v>0</v>
      </c>
      <c r="E23" s="43">
        <f>+'Los 2_Fahrt 2'!$E$24</f>
        <v>0</v>
      </c>
      <c r="F23" s="46">
        <f>+C23*D23*E23</f>
        <v>0</v>
      </c>
      <c r="G23" s="47">
        <f>+'Los 2_Fahrt 2'!$E$31</f>
        <v>0</v>
      </c>
      <c r="H23" s="41">
        <f>+F23*G23/100</f>
        <v>0</v>
      </c>
      <c r="I23" s="48">
        <f>+F23+H23</f>
        <v>0</v>
      </c>
      <c r="J23" s="75"/>
      <c r="K23" s="78"/>
      <c r="L23" s="79"/>
      <c r="M23" s="80"/>
      <c r="N23" s="81"/>
    </row>
    <row r="24" spans="1:15" s="3" customFormat="1" x14ac:dyDescent="0.3">
      <c r="A24" s="74"/>
      <c r="B24" s="75"/>
      <c r="C24" s="75"/>
      <c r="D24" s="76"/>
      <c r="E24" s="75"/>
      <c r="F24" s="77"/>
      <c r="G24" s="76"/>
      <c r="H24" s="77"/>
      <c r="I24" s="76"/>
      <c r="J24" s="75"/>
      <c r="K24" s="78"/>
      <c r="L24" s="79"/>
      <c r="M24" s="80"/>
      <c r="N24" s="81"/>
    </row>
  </sheetData>
  <sheetProtection algorithmName="SHA-512" hashValue="zG/D3Hj4icne6naZr3Pqm9U0cpRpvEC1bteVK7/eO9gO7g/iAqxC8xU4PHBdKb12inUnboW1XrclAtr409+M3w==" saltValue="tFmP5v6Q7moG3Z4IhKO6OA=="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2 LB</vt:lpstr>
      <vt:lpstr>Angaben zum Bieter</vt:lpstr>
      <vt:lpstr>Fahrzeugeinsatz</vt:lpstr>
      <vt:lpstr>Kosten Fortschreibung</vt:lpstr>
      <vt:lpstr>Los 2_Fahrt 1</vt:lpstr>
      <vt:lpstr>Los 2_Fahrt 2</vt:lpstr>
      <vt:lpstr>Angebot</vt:lpstr>
      <vt:lpstr>' Los 2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Heinrich, Manuela</cp:lastModifiedBy>
  <cp:lastPrinted>2026-02-19T14:28:36Z</cp:lastPrinted>
  <dcterms:created xsi:type="dcterms:W3CDTF">2025-02-20T10:40:55Z</dcterms:created>
  <dcterms:modified xsi:type="dcterms:W3CDTF">2026-03-20T05:09:59Z</dcterms:modified>
</cp:coreProperties>
</file>