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ImmoZSVSt\5_LuD\Ausschreibungen\2026\LuD_2026_Bau2_09_Vergabe für E-Kastenwagen\"/>
    </mc:Choice>
  </mc:AlternateContent>
  <xr:revisionPtr revIDLastSave="0" documentId="8_{11FE5541-6604-4E41-9D8C-E2B3E4328EA2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Deckblatt" sheetId="1" r:id="rId1"/>
    <sheet name="Preisblatt" sheetId="2" r:id="rId2"/>
  </sheets>
  <definedNames>
    <definedName name="Brutto">Deckblatt!$B$9</definedName>
    <definedName name="Nachlass_Absolut">Deckblatt!$B$11</definedName>
    <definedName name="Nachlass_Prozent">Deckblatt!$B$10</definedName>
    <definedName name="Netto">Deckblatt!$B$7</definedName>
    <definedName name="Ust">Deckblatt!$B$8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" i="1" l="1"/>
  <c r="B3" i="1" l="1"/>
  <c r="B4" i="1"/>
  <c r="B8" i="1"/>
  <c r="F7" i="2"/>
  <c r="F2" i="2" s="1"/>
  <c r="B2" i="1"/>
  <c r="B7" i="1" l="1"/>
  <c r="B11" i="1" s="1"/>
  <c r="B12" i="1" s="1"/>
  <c r="B9" i="1"/>
</calcChain>
</file>

<file path=xl/sharedStrings.xml><?xml version="1.0" encoding="utf-8"?>
<sst xmlns="http://schemas.openxmlformats.org/spreadsheetml/2006/main" count="37" uniqueCount="33">
  <si>
    <t>Ihr Angebot</t>
  </si>
  <si>
    <t>Leistung:</t>
  </si>
  <si>
    <t>Maßnahme / Ort:</t>
  </si>
  <si>
    <t xml:space="preserve">Vergabe-Nr.: </t>
  </si>
  <si>
    <t>Netto</t>
  </si>
  <si>
    <t>Nachlass in % ohne Bedingungen</t>
  </si>
  <si>
    <t>Umsatzsteuer</t>
  </si>
  <si>
    <t>Brutto</t>
  </si>
  <si>
    <t>Pos.-Nr.</t>
  </si>
  <si>
    <t>Beschreibung</t>
  </si>
  <si>
    <t>Menge</t>
  </si>
  <si>
    <t>Einheit</t>
  </si>
  <si>
    <t>EP in EUR</t>
  </si>
  <si>
    <t>GP in EUR</t>
  </si>
  <si>
    <t>Stück</t>
  </si>
  <si>
    <t>pauschal</t>
  </si>
  <si>
    <t>m</t>
  </si>
  <si>
    <t>m²</t>
  </si>
  <si>
    <t>m³</t>
  </si>
  <si>
    <t>cm</t>
  </si>
  <si>
    <t>Palette</t>
  </si>
  <si>
    <t>Karton</t>
  </si>
  <si>
    <t>Angebotssumme netto:</t>
  </si>
  <si>
    <t>Umsatzsteuer:</t>
  </si>
  <si>
    <t>Nachlass ohne Bedingungen:</t>
  </si>
  <si>
    <t>Brutto nach Nachlass ohne Bedingungen</t>
  </si>
  <si>
    <t>Netto nach Nachlass ohne Bedingungen</t>
  </si>
  <si>
    <t>Stunde</t>
  </si>
  <si>
    <r>
      <rPr>
        <b/>
        <sz val="11"/>
        <color theme="1"/>
        <rFont val="Calibri"/>
        <family val="2"/>
        <scheme val="minor"/>
      </rPr>
      <t>Hinweis:</t>
    </r>
    <r>
      <rPr>
        <sz val="11"/>
        <color theme="1"/>
        <rFont val="Calibri"/>
        <family val="2"/>
        <scheme val="minor"/>
      </rPr>
      <t xml:space="preserve">
Der Angebotsbetrag sowie der gewährte Rabatt werden automatisch in das Angebotsdokument übernommen.</t>
    </r>
  </si>
  <si>
    <t>LuD_2026</t>
  </si>
  <si>
    <t>LuD_2026_Bau2_09</t>
  </si>
  <si>
    <t>Zwei E-Kastenwagen für Berlin-Mitte</t>
  </si>
  <si>
    <t>E-Kastenwagen ohne Fenster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</si>
</sst>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 style="thin">
        <color theme="4" tint="0.39994506668294322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 style="thin">
        <color theme="4" tint="0.39994506668294322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4" tint="0.39994506668294322"/>
      </left>
      <right style="thin">
        <color theme="4" tint="0.39994506668294322"/>
      </right>
      <top style="medium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medium">
        <color theme="4" tint="0.39994506668294322"/>
      </right>
      <top style="medium">
        <color theme="4" tint="0.39994506668294322"/>
      </top>
      <bottom style="thin">
        <color theme="4" tint="0.39994506668294322"/>
      </bottom>
      <diagonal/>
    </border>
    <border>
      <left style="medium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medium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medium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medium">
        <color theme="4" tint="0.39994506668294322"/>
      </bottom>
      <diagonal/>
    </border>
    <border>
      <left style="thin">
        <color theme="4" tint="0.39994506668294322"/>
      </left>
      <right style="medium">
        <color theme="4" tint="0.39994506668294322"/>
      </right>
      <top style="thin">
        <color theme="4" tint="0.39994506668294322"/>
      </top>
      <bottom style="medium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medium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medium">
        <color theme="4" tint="0.39994506668294322"/>
      </bottom>
      <diagonal/>
    </border>
    <border>
      <left style="thin">
        <color theme="4" tint="0.39994506668294322"/>
      </left>
      <right/>
      <top style="medium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medium">
        <color theme="4" tint="0.39994506668294322"/>
      </bottom>
      <diagonal/>
    </border>
    <border>
      <left/>
      <right style="thin">
        <color theme="4" tint="0.39994506668294322"/>
      </right>
      <top style="medium">
        <color theme="4" tint="0.3999450666829432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medium">
        <color theme="4" tint="0.39994506668294322"/>
      </bottom>
      <diagonal/>
    </border>
    <border>
      <left style="medium">
        <color theme="4" tint="0.39994506668294322"/>
      </left>
      <right style="medium">
        <color theme="4" tint="0.39994506668294322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1" fontId="0" fillId="0" borderId="2" xfId="0" applyNumberFormat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44" fontId="0" fillId="2" borderId="2" xfId="1" applyFont="1" applyFill="1" applyBorder="1" applyAlignment="1" applyProtection="1">
      <alignment horizontal="right"/>
      <protection locked="0"/>
    </xf>
    <xf numFmtId="44" fontId="0" fillId="0" borderId="3" xfId="1" applyFont="1" applyBorder="1" applyAlignment="1">
      <alignment horizontal="right"/>
    </xf>
    <xf numFmtId="0" fontId="0" fillId="0" borderId="0" xfId="0" applyFont="1"/>
    <xf numFmtId="0" fontId="0" fillId="3" borderId="13" xfId="0" applyFill="1" applyBorder="1"/>
    <xf numFmtId="0" fontId="0" fillId="3" borderId="15" xfId="0" applyFill="1" applyBorder="1"/>
    <xf numFmtId="0" fontId="0" fillId="3" borderId="17" xfId="0" applyFill="1" applyBorder="1"/>
    <xf numFmtId="164" fontId="0" fillId="3" borderId="14" xfId="0" applyNumberFormat="1" applyFill="1" applyBorder="1"/>
    <xf numFmtId="10" fontId="0" fillId="2" borderId="16" xfId="0" applyNumberFormat="1" applyFill="1" applyBorder="1" applyProtection="1">
      <protection locked="0"/>
    </xf>
    <xf numFmtId="0" fontId="0" fillId="3" borderId="19" xfId="0" applyFill="1" applyBorder="1" applyAlignment="1"/>
    <xf numFmtId="0" fontId="0" fillId="3" borderId="20" xfId="0" applyFill="1" applyBorder="1" applyAlignment="1"/>
    <xf numFmtId="0" fontId="0" fillId="3" borderId="21" xfId="0" applyFill="1" applyBorder="1" applyAlignment="1"/>
    <xf numFmtId="0" fontId="0" fillId="3" borderId="22" xfId="0" applyFill="1" applyBorder="1"/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 applyAlignment="1"/>
    <xf numFmtId="0" fontId="0" fillId="3" borderId="26" xfId="0" applyFill="1" applyBorder="1" applyAlignment="1"/>
    <xf numFmtId="0" fontId="0" fillId="3" borderId="27" xfId="0" applyFill="1" applyBorder="1" applyAlignment="1"/>
    <xf numFmtId="0" fontId="0" fillId="0" borderId="28" xfId="0" applyFill="1" applyBorder="1"/>
    <xf numFmtId="0" fontId="3" fillId="4" borderId="8" xfId="0" applyFont="1" applyFill="1" applyBorder="1"/>
    <xf numFmtId="0" fontId="3" fillId="4" borderId="10" xfId="0" applyFont="1" applyFill="1" applyBorder="1"/>
    <xf numFmtId="0" fontId="3" fillId="4" borderId="0" xfId="0" applyFont="1" applyFill="1"/>
    <xf numFmtId="0" fontId="3" fillId="4" borderId="4" xfId="0" applyFont="1" applyFill="1" applyBorder="1"/>
    <xf numFmtId="164" fontId="3" fillId="5" borderId="5" xfId="0" applyNumberFormat="1" applyFont="1" applyFill="1" applyBorder="1"/>
    <xf numFmtId="0" fontId="3" fillId="4" borderId="6" xfId="0" applyFont="1" applyFill="1" applyBorder="1"/>
    <xf numFmtId="10" fontId="3" fillId="5" borderId="7" xfId="0" applyNumberFormat="1" applyFont="1" applyFill="1" applyBorder="1"/>
    <xf numFmtId="0" fontId="3" fillId="0" borderId="0" xfId="0" applyFont="1"/>
    <xf numFmtId="0" fontId="3" fillId="4" borderId="35" xfId="0" applyFont="1" applyFill="1" applyBorder="1"/>
    <xf numFmtId="0" fontId="4" fillId="4" borderId="38" xfId="0" applyFont="1" applyFill="1" applyBorder="1"/>
    <xf numFmtId="164" fontId="4" fillId="5" borderId="39" xfId="0" applyNumberFormat="1" applyFont="1" applyFill="1" applyBorder="1"/>
    <xf numFmtId="0" fontId="3" fillId="4" borderId="40" xfId="0" applyFont="1" applyFill="1" applyBorder="1"/>
    <xf numFmtId="164" fontId="3" fillId="5" borderId="41" xfId="0" applyNumberFormat="1" applyFont="1" applyFill="1" applyBorder="1"/>
    <xf numFmtId="164" fontId="4" fillId="5" borderId="39" xfId="1" applyNumberFormat="1" applyFont="1" applyFill="1" applyBorder="1"/>
    <xf numFmtId="165" fontId="3" fillId="5" borderId="5" xfId="2" applyNumberFormat="1" applyFont="1" applyFill="1" applyBorder="1"/>
    <xf numFmtId="165" fontId="0" fillId="2" borderId="18" xfId="0" applyNumberFormat="1" applyFill="1" applyBorder="1" applyProtection="1">
      <protection locked="0"/>
    </xf>
    <xf numFmtId="0" fontId="3" fillId="4" borderId="36" xfId="0" applyFont="1" applyFill="1" applyBorder="1" applyAlignment="1">
      <alignment horizontal="left"/>
    </xf>
    <xf numFmtId="0" fontId="3" fillId="4" borderId="37" xfId="0" applyFont="1" applyFill="1" applyBorder="1" applyAlignment="1">
      <alignment horizontal="left"/>
    </xf>
    <xf numFmtId="0" fontId="3" fillId="4" borderId="9" xfId="0" applyFont="1" applyFill="1" applyBorder="1" applyAlignment="1"/>
    <xf numFmtId="0" fontId="3" fillId="4" borderId="12" xfId="0" applyFont="1" applyFill="1" applyBorder="1" applyAlignment="1"/>
    <xf numFmtId="0" fontId="3" fillId="4" borderId="11" xfId="0" applyFont="1" applyFill="1" applyBorder="1" applyAlignment="1"/>
    <xf numFmtId="0" fontId="2" fillId="3" borderId="32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0" fillId="3" borderId="34" xfId="0" applyFill="1" applyBorder="1" applyAlignment="1"/>
    <xf numFmtId="0" fontId="0" fillId="0" borderId="29" xfId="0" applyFont="1" applyBorder="1" applyAlignment="1">
      <alignment horizontal="left" vertical="top" wrapText="1"/>
    </xf>
    <xf numFmtId="0" fontId="0" fillId="0" borderId="30" xfId="0" applyFont="1" applyBorder="1" applyAlignment="1">
      <alignment horizontal="left" vertical="top" wrapText="1"/>
    </xf>
    <xf numFmtId="0" fontId="0" fillId="0" borderId="31" xfId="0" applyFont="1" applyBorder="1" applyAlignment="1">
      <alignment horizontal="left" vertical="top" wrapText="1"/>
    </xf>
  </cellXfs>
  <cellStyles count="3">
    <cellStyle name="Prozent" xfId="2" builtinId="5"/>
    <cellStyle name="Standard" xfId="0" builtinId="0"/>
    <cellStyle name="Währung" xfId="1" builtinId="4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right" vertical="bottom" textRotation="0" wrapText="0" indent="0" justifyLastLine="0" shrinkToFit="0" readingOrder="0"/>
      <border diagonalUp="0" diagonalDown="0">
        <left style="thin">
          <color theme="4" tint="0.39994506668294322"/>
        </left>
        <right/>
        <top/>
        <bottom/>
        <vertical style="thin">
          <color theme="4" tint="0.3999450666829432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FFCC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/>
        <bottom/>
        <vertical style="thin">
          <color theme="4" tint="0.39994506668294322"/>
        </vertical>
        <horizontal/>
      </border>
      <protection locked="0" hidden="0"/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/>
        <bottom/>
        <vertical style="thin">
          <color theme="4" tint="0.39994506668294322"/>
        </vertical>
        <horizontal/>
      </border>
    </dxf>
    <dxf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/>
        <bottom/>
        <vertical style="thin">
          <color theme="4" tint="0.39994506668294322"/>
        </vertical>
        <horizontal/>
      </border>
    </dxf>
    <dxf>
      <border diagonalUp="0" diagonalDown="0">
        <left style="thin">
          <color theme="4" tint="0.39994506668294322"/>
        </left>
        <right style="thin">
          <color theme="4" tint="0.39994506668294322"/>
        </right>
        <top/>
        <bottom/>
        <vertical style="thin">
          <color theme="4" tint="0.39994506668294322"/>
        </vertical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theme="4" tint="0.39994506668294322"/>
        </right>
        <top/>
        <bottom/>
        <vertical style="thin">
          <color theme="4" tint="0.39994506668294322"/>
        </vertical>
        <horizontal/>
      </border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6:F7" totalsRowShown="0" headerRowDxfId="6">
  <tableColumns count="6">
    <tableColumn id="1" xr3:uid="{00000000-0010-0000-0000-000001000000}" name="Pos.-Nr." dataDxfId="5"/>
    <tableColumn id="2" xr3:uid="{00000000-0010-0000-0000-000002000000}" name="Beschreibung" dataDxfId="4"/>
    <tableColumn id="4" xr3:uid="{00000000-0010-0000-0000-000004000000}" name="Menge" dataDxfId="3"/>
    <tableColumn id="5" xr3:uid="{00000000-0010-0000-0000-000005000000}" name="Einheit" dataDxfId="2"/>
    <tableColumn id="6" xr3:uid="{00000000-0010-0000-0000-000006000000}" name="EP in EUR" dataDxfId="1" dataCellStyle="Währung"/>
    <tableColumn id="7" xr3:uid="{00000000-0010-0000-0000-000007000000}" name="GP in EUR" dataDxfId="0" dataCellStyle="Währung">
      <calculatedColumnFormula>E7*C7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4"/>
  <sheetViews>
    <sheetView showRuler="0" view="pageLayout" zoomScaleNormal="100" workbookViewId="0">
      <selection activeCell="B2" sqref="B2:C2"/>
    </sheetView>
  </sheetViews>
  <sheetFormatPr baseColWidth="10" defaultRowHeight="15" x14ac:dyDescent="0.25"/>
  <cols>
    <col min="1" max="1" width="37.5703125" bestFit="1" customWidth="1"/>
    <col min="2" max="2" width="51.85546875" customWidth="1"/>
    <col min="3" max="3" width="9.5703125" customWidth="1"/>
  </cols>
  <sheetData>
    <row r="1" spans="1:3" ht="37.5" customHeight="1" thickBot="1" x14ac:dyDescent="0.3">
      <c r="A1" s="45" t="s">
        <v>0</v>
      </c>
      <c r="B1" s="46"/>
      <c r="C1" s="47"/>
    </row>
    <row r="2" spans="1:3" s="8" customFormat="1" ht="30" customHeight="1" x14ac:dyDescent="0.25">
      <c r="A2" s="32" t="s">
        <v>3</v>
      </c>
      <c r="B2" s="40" t="str">
        <f>Preisblatt!B2</f>
        <v>LuD_2026_Bau2_09</v>
      </c>
      <c r="C2" s="41"/>
    </row>
    <row r="3" spans="1:3" s="8" customFormat="1" ht="30" customHeight="1" x14ac:dyDescent="0.25">
      <c r="A3" s="24" t="s">
        <v>2</v>
      </c>
      <c r="B3" s="42" t="str">
        <f>Preisblatt!B3</f>
        <v>LuD_2026</v>
      </c>
      <c r="C3" s="42"/>
    </row>
    <row r="4" spans="1:3" s="8" customFormat="1" ht="30" customHeight="1" thickBot="1" x14ac:dyDescent="0.3">
      <c r="A4" s="25" t="s">
        <v>1</v>
      </c>
      <c r="B4" s="43" t="str">
        <f>Preisblatt!B4</f>
        <v>Zwei E-Kastenwagen für Berlin-Mitte</v>
      </c>
      <c r="C4" s="44"/>
    </row>
    <row r="5" spans="1:3" s="8" customFormat="1" ht="30" customHeight="1" x14ac:dyDescent="0.25">
      <c r="A5" s="26"/>
      <c r="B5" s="26"/>
      <c r="C5" s="26"/>
    </row>
    <row r="6" spans="1:3" s="8" customFormat="1" ht="30" customHeight="1" thickBot="1" x14ac:dyDescent="0.3">
      <c r="A6" s="26"/>
      <c r="B6" s="26"/>
      <c r="C6" s="26"/>
    </row>
    <row r="7" spans="1:3" s="8" customFormat="1" ht="30" customHeight="1" x14ac:dyDescent="0.25">
      <c r="A7" s="27" t="s">
        <v>4</v>
      </c>
      <c r="B7" s="28">
        <f>Preisblatt!F2</f>
        <v>0</v>
      </c>
      <c r="C7" s="26"/>
    </row>
    <row r="8" spans="1:3" s="8" customFormat="1" ht="30" customHeight="1" thickBot="1" x14ac:dyDescent="0.3">
      <c r="A8" s="29" t="s">
        <v>6</v>
      </c>
      <c r="B8" s="30">
        <f>Preisblatt!F3</f>
        <v>0.19</v>
      </c>
      <c r="C8" s="26"/>
    </row>
    <row r="9" spans="1:3" s="8" customFormat="1" ht="30" customHeight="1" thickBot="1" x14ac:dyDescent="0.3">
      <c r="A9" s="33" t="s">
        <v>7</v>
      </c>
      <c r="B9" s="34">
        <f>ROUND(Netto*Ust+Netto,2)</f>
        <v>0</v>
      </c>
      <c r="C9" s="26"/>
    </row>
    <row r="10" spans="1:3" s="8" customFormat="1" ht="30" customHeight="1" x14ac:dyDescent="0.25">
      <c r="A10" s="27" t="s">
        <v>5</v>
      </c>
      <c r="B10" s="38">
        <f>Preisblatt!F4</f>
        <v>0</v>
      </c>
      <c r="C10" s="26"/>
    </row>
    <row r="11" spans="1:3" s="8" customFormat="1" ht="30" customHeight="1" thickBot="1" x14ac:dyDescent="0.3">
      <c r="A11" s="35" t="s">
        <v>26</v>
      </c>
      <c r="B11" s="36">
        <f>ROUND((B7-(B7*B10)),2)</f>
        <v>0</v>
      </c>
      <c r="C11" s="26"/>
    </row>
    <row r="12" spans="1:3" ht="30" customHeight="1" thickBot="1" x14ac:dyDescent="0.3">
      <c r="A12" s="29" t="s">
        <v>25</v>
      </c>
      <c r="B12" s="37">
        <f>ROUND(SUM(Nachlass_Absolut+(Nachlass_Absolut*Ust)),2)</f>
        <v>0</v>
      </c>
      <c r="C12" s="26"/>
    </row>
    <row r="13" spans="1:3" ht="30" customHeight="1" x14ac:dyDescent="0.25">
      <c r="A13" s="31"/>
      <c r="B13" s="31"/>
      <c r="C13" s="31"/>
    </row>
    <row r="14" spans="1:3" ht="35.25" customHeight="1" x14ac:dyDescent="0.25">
      <c r="A14" s="48" t="s">
        <v>28</v>
      </c>
      <c r="B14" s="49"/>
      <c r="C14" s="50"/>
    </row>
  </sheetData>
  <sheetProtection algorithmName="SHA-512" hashValue="cXQwO2REUAiqfVqIkMcQgnfu/vLSnNSrWNvBF1RyWWYGvzNb+TmEgqoKVPiZdin+ehN5JxPa616/Oha+a/yFoA==" saltValue="ks9qCKpDmMBEiGvhvvPg0Q==" spinCount="100000" sheet="1" objects="1" scenarios="1"/>
  <mergeCells count="5">
    <mergeCell ref="B2:C2"/>
    <mergeCell ref="B3:C3"/>
    <mergeCell ref="B4:C4"/>
    <mergeCell ref="A1:C1"/>
    <mergeCell ref="A14:C14"/>
  </mergeCells>
  <pageMargins left="0.51181102362204722" right="0.31496062992125984" top="0.78740157480314965" bottom="0.78740157480314965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9"/>
  <sheetViews>
    <sheetView tabSelected="1" zoomScaleNormal="100" workbookViewId="0">
      <selection activeCell="C7" sqref="C7"/>
    </sheetView>
  </sheetViews>
  <sheetFormatPr baseColWidth="10" defaultRowHeight="15" x14ac:dyDescent="0.25"/>
  <cols>
    <col min="1" max="1" width="16.140625" customWidth="1"/>
    <col min="2" max="2" width="61.5703125" customWidth="1"/>
    <col min="3" max="3" width="10.42578125" customWidth="1"/>
    <col min="4" max="4" width="11.42578125" customWidth="1"/>
    <col min="5" max="5" width="16.42578125" customWidth="1"/>
    <col min="6" max="7" width="16.85546875" customWidth="1"/>
    <col min="32" max="32" width="13.7109375" hidden="1" customWidth="1"/>
  </cols>
  <sheetData>
    <row r="1" spans="1:32" ht="15.75" thickBot="1" x14ac:dyDescent="0.3">
      <c r="AF1" t="s">
        <v>14</v>
      </c>
    </row>
    <row r="2" spans="1:32" ht="20.100000000000001" customHeight="1" x14ac:dyDescent="0.25">
      <c r="A2" s="9" t="s">
        <v>3</v>
      </c>
      <c r="B2" s="17" t="s">
        <v>30</v>
      </c>
      <c r="C2" s="23"/>
      <c r="D2" s="20" t="s">
        <v>22</v>
      </c>
      <c r="E2" s="14"/>
      <c r="F2" s="12">
        <f>SUM(INDEX(Tabelle1[GP in EUR],,1))</f>
        <v>0</v>
      </c>
      <c r="AF2" t="s">
        <v>15</v>
      </c>
    </row>
    <row r="3" spans="1:32" ht="20.100000000000001" customHeight="1" x14ac:dyDescent="0.25">
      <c r="A3" s="10" t="s">
        <v>2</v>
      </c>
      <c r="B3" s="18" t="s">
        <v>29</v>
      </c>
      <c r="C3" s="23"/>
      <c r="D3" s="21" t="s">
        <v>23</v>
      </c>
      <c r="E3" s="15"/>
      <c r="F3" s="13">
        <v>0.19</v>
      </c>
      <c r="AF3" t="s">
        <v>16</v>
      </c>
    </row>
    <row r="4" spans="1:32" ht="20.100000000000001" customHeight="1" thickBot="1" x14ac:dyDescent="0.3">
      <c r="A4" s="11" t="s">
        <v>1</v>
      </c>
      <c r="B4" s="19" t="s">
        <v>31</v>
      </c>
      <c r="C4" s="23"/>
      <c r="D4" s="22" t="s">
        <v>24</v>
      </c>
      <c r="E4" s="16"/>
      <c r="F4" s="39"/>
      <c r="AF4" t="s">
        <v>17</v>
      </c>
    </row>
    <row r="5" spans="1:32" x14ac:dyDescent="0.25">
      <c r="AF5" t="s">
        <v>18</v>
      </c>
    </row>
    <row r="6" spans="1:32" x14ac:dyDescent="0.25">
      <c r="A6" s="1" t="s">
        <v>8</v>
      </c>
      <c r="B6" s="1" t="s">
        <v>9</v>
      </c>
      <c r="C6" s="1" t="s">
        <v>10</v>
      </c>
      <c r="D6" s="1" t="s">
        <v>11</v>
      </c>
      <c r="E6" s="1" t="s">
        <v>12</v>
      </c>
      <c r="F6" s="1" t="s">
        <v>13</v>
      </c>
      <c r="AF6" t="s">
        <v>19</v>
      </c>
    </row>
    <row r="7" spans="1:32" x14ac:dyDescent="0.25">
      <c r="A7" s="2">
        <v>1</v>
      </c>
      <c r="B7" s="3" t="s">
        <v>32</v>
      </c>
      <c r="C7" s="4">
        <v>1</v>
      </c>
      <c r="D7" s="5" t="s">
        <v>14</v>
      </c>
      <c r="E7" s="6"/>
      <c r="F7" s="7">
        <f>E7*C7</f>
        <v>0</v>
      </c>
      <c r="AF7" t="s">
        <v>20</v>
      </c>
    </row>
    <row r="8" spans="1:32" x14ac:dyDescent="0.25">
      <c r="AF8" t="s">
        <v>21</v>
      </c>
    </row>
    <row r="9" spans="1:32" x14ac:dyDescent="0.25">
      <c r="AF9" t="s">
        <v>27</v>
      </c>
    </row>
  </sheetData>
  <sheetProtection algorithmName="SHA-512" hashValue="R4m5SQGs4Ib+fTiqIfJlNb2mBM2XEJji7bwI7QeMoHB1PgYoUfXyuNTAHgfim88015Xarc2O5GVWduavePEmEw==" saltValue="ZjJKsJSOHUiauY/z04J2Vw==" spinCount="100000" sheet="1" objects="1" scenarios="1"/>
  <dataValidations count="1">
    <dataValidation type="list" allowBlank="1" showInputMessage="1" showErrorMessage="1" sqref="D7" xr:uid="{00000000-0002-0000-0100-000000000000}">
      <formula1>$AF$1:$AF$9</formula1>
    </dataValidation>
  </dataValidations>
  <pageMargins left="0.70866141732283472" right="0.51181102362204722" top="0.78740157480314965" bottom="0.78740157480314965" header="0.31496062992125984" footer="0.31496062992125984"/>
  <pageSetup paperSize="9" fitToHeight="10" orientation="landscape" r:id="rId1"/>
  <headerFooter>
    <oddHeader>&amp;A</oddHeader>
    <oddFooter>Seite &amp;P von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5</vt:i4>
      </vt:variant>
    </vt:vector>
  </HeadingPairs>
  <TitlesOfParts>
    <vt:vector size="7" baseType="lpstr">
      <vt:lpstr>Deckblatt</vt:lpstr>
      <vt:lpstr>Preisblatt</vt:lpstr>
      <vt:lpstr>Brutto</vt:lpstr>
      <vt:lpstr>Nachlass_Absolut</vt:lpstr>
      <vt:lpstr>Nachlass_Prozent</vt:lpstr>
      <vt:lpstr>Netto</vt:lpstr>
      <vt:lpstr>Ust</vt:lpstr>
    </vt:vector>
  </TitlesOfParts>
  <Company>Bezirksamt Charlottenburg-Wilmersdorf von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Nestoroff, Michael</dc:creator>
  <cp:lastModifiedBy>Tees, Christopher</cp:lastModifiedBy>
  <cp:lastPrinted>2025-06-26T06:58:57Z</cp:lastPrinted>
  <dcterms:created xsi:type="dcterms:W3CDTF">2025-03-31T04:58:59Z</dcterms:created>
  <dcterms:modified xsi:type="dcterms:W3CDTF">2026-07-08T08:07:25Z</dcterms:modified>
</cp:coreProperties>
</file>